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942" windowHeight="9925" activeTab="1"/>
  </bookViews>
  <sheets>
    <sheet name="2标段" sheetId="3" r:id="rId1"/>
    <sheet name="3标段" sheetId="4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<sst xmlns="http://schemas.openxmlformats.org/spreadsheetml/2006/main" count="239" uniqueCount="92">
  <si>
    <t>采购明细表</t>
  </si>
  <si>
    <t>标段号</t>
  </si>
  <si>
    <t>标段名称</t>
  </si>
  <si>
    <t>序号</t>
  </si>
  <si>
    <t>项目名称</t>
  </si>
  <si>
    <t>变电站</t>
  </si>
  <si>
    <t>设备名称</t>
  </si>
  <si>
    <t>型号规格</t>
  </si>
  <si>
    <t>单位</t>
  </si>
  <si>
    <t>数量</t>
  </si>
  <si>
    <t>单价最高限价（元）</t>
  </si>
  <si>
    <t>总价最高限价（元）</t>
  </si>
  <si>
    <t>备注</t>
  </si>
  <si>
    <t>35kV输变电工程（一）</t>
  </si>
  <si>
    <t>锡林郭勒盟东乌珠穆沁旗呼格吉勒图35kV输变电工程</t>
  </si>
  <si>
    <t>东乌旗呼格吉勒图变电站</t>
  </si>
  <si>
    <t>450／750V塑料绝缘控制电缆（含1kV低压电力电缆）</t>
  </si>
  <si>
    <t>450／750V塑料绝缘控制电缆</t>
  </si>
  <si>
    <t>ZC-KYJYP2-23-450/750   10×1.5</t>
  </si>
  <si>
    <t>米</t>
  </si>
  <si>
    <t>ZC-KYJYP2-23-450/750   4×1.5</t>
  </si>
  <si>
    <t>ZC-KYJYP2-23-450/750   4×4</t>
  </si>
  <si>
    <t>ZC-KYJYP2-23-450/750   7×1.5</t>
  </si>
  <si>
    <t>ZC-KYJYP2-23-450/750   7×2.5</t>
  </si>
  <si>
    <t>ZC-KYJYP2-23-450/750   7×4</t>
  </si>
  <si>
    <t>含1kV低压电力电缆</t>
  </si>
  <si>
    <t>NH-YJY23-1000      4×4</t>
  </si>
  <si>
    <t>NH-YJY23-1000      4×16</t>
  </si>
  <si>
    <t>ZC-YJY23-1000  3×70+1×35</t>
  </si>
  <si>
    <t>35kV电力电缆</t>
  </si>
  <si>
    <t>ZC-YJY23-26/35-3x95</t>
  </si>
  <si>
    <t>35kV电缆终端</t>
  </si>
  <si>
    <t>匹配ZC-YJY23-26/35-3x95,户内终端,冷缩,铜</t>
  </si>
  <si>
    <t>套</t>
  </si>
  <si>
    <t>三连变电站</t>
  </si>
  <si>
    <t>锡林郭勒盟东乌珠穆沁旗浩勒宝35kV输变电工程</t>
  </si>
  <si>
    <t>东乌旗浩勒宝变电站</t>
  </si>
  <si>
    <t>ZC-KYJYP2-23-450/750 4×1.5</t>
  </si>
  <si>
    <t>ZC-KYJYP2-23-450/750 4×4</t>
  </si>
  <si>
    <t>ZC-KYJYP2-23-450/750 7×1.5</t>
  </si>
  <si>
    <t>ZC-KYJYP2-23-450/750  7×2.5</t>
  </si>
  <si>
    <t>ZC-KYJYP2-23-450/750 7×4</t>
  </si>
  <si>
    <t>NH-YJY23-1000  4×4</t>
  </si>
  <si>
    <t>NH-YJY23-1000  4×16</t>
  </si>
  <si>
    <t>ZC-YJY23-1000 3×70+1×35</t>
  </si>
  <si>
    <t>3×95,户内终端,冷缩,铜</t>
  </si>
  <si>
    <t>芒哈图变电站</t>
  </si>
  <si>
    <t>ZC-KYJYP2-23-450/750  4×4</t>
  </si>
  <si>
    <t>ZC-KYJYP2-23-450/750  4×2.5</t>
  </si>
  <si>
    <t>ZC-KYJYP2-23-450/750  4×1.5</t>
  </si>
  <si>
    <t>ZC-KYJYP2-23-450/750  10×1.5</t>
  </si>
  <si>
    <t>锡林郭勒盟东乌珠穆沁旗阿拉坦合力35kV输变电工程</t>
  </si>
  <si>
    <t>东乌旗阿拉坦合力变电站</t>
  </si>
  <si>
    <t>450／750V塑料绝缘控制电缆
（含1kV低压电力电缆）</t>
  </si>
  <si>
    <t>NH-YJY23-1000     
4×4</t>
  </si>
  <si>
    <t>NH-YJY23-1000      
4×16</t>
  </si>
  <si>
    <t>单价</t>
  </si>
  <si>
    <t>合价</t>
  </si>
  <si>
    <t>35kV站用变</t>
  </si>
  <si>
    <t>35kV变压器,80kVA,无励磁,35/0.4,油浸,一体</t>
  </si>
  <si>
    <t>台</t>
  </si>
  <si>
    <t>35kV氧化锌避雷器</t>
  </si>
  <si>
    <t>氧化锌避雷器,无间隙,Y5WZ-51/134,通用,通用【配在线监测仪】</t>
  </si>
  <si>
    <t>只</t>
  </si>
  <si>
    <t>10kV氧化锌避雷器</t>
  </si>
  <si>
    <t>氧化锌避雷器,无间隙,Y5WZ-17/45,通用,通用【配在线监测仪】</t>
  </si>
  <si>
    <t>35kV高压开关柜</t>
  </si>
  <si>
    <t>KYN61-40.5/
1250A-31.5kA（馈线开关柜）</t>
  </si>
  <si>
    <t>面</t>
  </si>
  <si>
    <t>标段最高投标限价（元）</t>
  </si>
  <si>
    <r>
      <rPr>
        <sz val="11"/>
        <rFont val="仿宋"/>
        <charset val="134"/>
      </rPr>
      <t>35kV输变电工程（</t>
    </r>
    <r>
      <rPr>
        <sz val="11"/>
        <rFont val="仿宋"/>
        <charset val="134"/>
      </rPr>
      <t>二</t>
    </r>
    <r>
      <rPr>
        <sz val="11"/>
        <rFont val="仿宋"/>
        <charset val="134"/>
      </rPr>
      <t>）</t>
    </r>
  </si>
  <si>
    <t>二次设备（单一来源）</t>
  </si>
  <si>
    <t>35kV线路保护测控装置</t>
  </si>
  <si>
    <t>北京四方</t>
  </si>
  <si>
    <t>五防扩容</t>
  </si>
  <si>
    <t>珠海优特</t>
  </si>
  <si>
    <t>回</t>
  </si>
  <si>
    <t>通信设备</t>
  </si>
  <si>
    <t>导引光缆,24芯</t>
  </si>
  <si>
    <t>km</t>
  </si>
  <si>
    <t xml:space="preserve">光纤配线单元,24芯 </t>
  </si>
  <si>
    <t>24芯</t>
  </si>
  <si>
    <t>中兴S385  L-4.2光模块</t>
  </si>
  <si>
    <t>块</t>
  </si>
  <si>
    <t>芒哈图变电站及东乌县调</t>
  </si>
  <si>
    <t>长园共创</t>
  </si>
  <si>
    <t>中兴S385 增强型以太网板</t>
  </si>
  <si>
    <t>远哈IXP3000程控调度交换机IP用户板</t>
  </si>
  <si>
    <t>交换机</t>
  </si>
  <si>
    <t>48电，4光</t>
  </si>
  <si>
    <t>呼布钦变电站</t>
  </si>
  <si>
    <t>标段最高限价（元）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</si>
</sst>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;[Red]\-0\ "/>
    <numFmt numFmtId="177" formatCode="0.00_);[Red]\(0.00\)"/>
  </numFmts>
  <fonts count="34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4"/>
      <name val="仿宋"/>
      <charset val="134"/>
    </font>
    <font>
      <b/>
      <sz val="12"/>
      <name val="仿宋"/>
      <charset val="134"/>
    </font>
    <font>
      <b/>
      <sz val="12"/>
      <color rgb="FF000000"/>
      <name val="仿宋"/>
      <charset val="134"/>
    </font>
    <font>
      <sz val="11"/>
      <name val="仿宋"/>
      <charset val="134"/>
    </font>
    <font>
      <sz val="12"/>
      <color rgb="FF000000"/>
      <name val="仿宋"/>
      <charset val="134"/>
    </font>
    <font>
      <sz val="12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name val="Calibri"/>
      <charset val="134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0" borderId="0"/>
    <xf numFmtId="0" fontId="32" fillId="0" borderId="0">
      <alignment vertical="center"/>
    </xf>
    <xf numFmtId="0" fontId="33" fillId="0" borderId="0"/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51" applyFont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 wrapText="1"/>
    </xf>
    <xf numFmtId="0" fontId="6" fillId="0" borderId="3" xfId="51" applyFont="1" applyFill="1" applyBorder="1" applyAlignment="1">
      <alignment horizontal="center" vertical="center" wrapText="1"/>
    </xf>
    <xf numFmtId="0" fontId="8" fillId="0" borderId="1" xfId="51" applyFont="1" applyFill="1" applyBorder="1" applyAlignment="1">
      <alignment horizontal="center" vertical="center" wrapText="1"/>
    </xf>
    <xf numFmtId="0" fontId="4" fillId="0" borderId="3" xfId="51" applyFont="1" applyFill="1" applyBorder="1" applyAlignment="1">
      <alignment horizontal="center" vertical="center" wrapText="1"/>
    </xf>
    <xf numFmtId="49" fontId="8" fillId="0" borderId="1" xfId="53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4" fillId="0" borderId="4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center" vertical="center"/>
    </xf>
    <xf numFmtId="0" fontId="8" fillId="0" borderId="2" xfId="5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5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52" applyFont="1" applyFill="1" applyBorder="1" applyAlignment="1">
      <alignment horizontal="center" vertical="center" wrapText="1"/>
    </xf>
    <xf numFmtId="176" fontId="8" fillId="0" borderId="1" xfId="56" applyNumberFormat="1" applyFont="1" applyFill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0" fontId="8" fillId="0" borderId="3" xfId="51" applyFont="1" applyFill="1" applyBorder="1" applyAlignment="1">
      <alignment horizontal="center" vertical="center" wrapText="1"/>
    </xf>
    <xf numFmtId="0" fontId="8" fillId="0" borderId="2" xfId="52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/>
    </xf>
    <xf numFmtId="0" fontId="9" fillId="0" borderId="1" xfId="51" applyFont="1" applyBorder="1" applyAlignment="1">
      <alignment horizontal="center" vertical="center"/>
    </xf>
    <xf numFmtId="0" fontId="9" fillId="0" borderId="1" xfId="51" applyFont="1" applyBorder="1" applyAlignment="1">
      <alignment horizontal="center" vertical="center" wrapText="1"/>
    </xf>
    <xf numFmtId="0" fontId="8" fillId="0" borderId="1" xfId="51" applyFont="1" applyBorder="1" applyAlignment="1">
      <alignment horizontal="center" vertical="center"/>
    </xf>
    <xf numFmtId="0" fontId="8" fillId="0" borderId="2" xfId="51" applyFont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 wrapText="1"/>
    </xf>
    <xf numFmtId="0" fontId="7" fillId="0" borderId="1" xfId="51" applyFont="1" applyBorder="1" applyAlignment="1">
      <alignment horizontal="center" vertical="center" wrapText="1"/>
    </xf>
    <xf numFmtId="0" fontId="8" fillId="0" borderId="3" xfId="51" applyFont="1" applyBorder="1" applyAlignment="1">
      <alignment horizontal="center" vertical="center" wrapText="1"/>
    </xf>
    <xf numFmtId="0" fontId="7" fillId="0" borderId="3" xfId="5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7" fontId="8" fillId="0" borderId="1" xfId="52" applyNumberFormat="1" applyFont="1" applyBorder="1" applyAlignment="1">
      <alignment horizontal="center" vertical="center" wrapText="1"/>
    </xf>
    <xf numFmtId="0" fontId="8" fillId="0" borderId="1" xfId="51" applyFont="1" applyBorder="1" applyAlignment="1">
      <alignment horizontal="center" vertical="center" wrapText="1"/>
    </xf>
    <xf numFmtId="0" fontId="8" fillId="0" borderId="1" xfId="55" applyFont="1" applyFill="1" applyBorder="1" applyAlignment="1">
      <alignment horizontal="center" vertical="center" wrapText="1"/>
    </xf>
    <xf numFmtId="0" fontId="8" fillId="0" borderId="1" xfId="54" applyFont="1" applyFill="1" applyBorder="1" applyAlignment="1">
      <alignment horizontal="center" vertical="center" wrapText="1"/>
    </xf>
    <xf numFmtId="0" fontId="8" fillId="0" borderId="1" xfId="54" applyFont="1" applyFill="1" applyBorder="1" applyAlignment="1">
      <alignment horizontal="center" vertical="center"/>
    </xf>
    <xf numFmtId="0" fontId="7" fillId="0" borderId="4" xfId="51" applyFont="1" applyFill="1" applyBorder="1" applyAlignment="1">
      <alignment horizontal="center" vertical="center" wrapText="1"/>
    </xf>
    <xf numFmtId="0" fontId="7" fillId="0" borderId="2" xfId="51" applyFont="1" applyBorder="1" applyAlignment="1">
      <alignment horizontal="center" vertical="center" wrapText="1"/>
    </xf>
    <xf numFmtId="0" fontId="7" fillId="0" borderId="3" xfId="51" applyFont="1" applyBorder="1" applyAlignment="1">
      <alignment horizontal="center" vertical="center" wrapText="1"/>
    </xf>
    <xf numFmtId="0" fontId="7" fillId="0" borderId="4" xfId="5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5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77" fontId="8" fillId="0" borderId="1" xfId="52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51" applyFont="1" applyFill="1" applyBorder="1" applyAlignment="1">
      <alignment horizontal="center" vertical="center" wrapText="1"/>
    </xf>
    <xf numFmtId="0" fontId="8" fillId="0" borderId="4" xfId="5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shrinkToFi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1" xfId="57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4" xfId="50"/>
    <cellStyle name="常规 2" xfId="51"/>
    <cellStyle name="常规 2 3" xfId="52"/>
    <cellStyle name="常规 2 4" xfId="53"/>
    <cellStyle name="常规 3" xfId="54"/>
    <cellStyle name="常规 5" xfId="55"/>
    <cellStyle name="常规 6" xfId="56"/>
    <cellStyle name="常规 8" xfId="5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8"/>
  <sheetViews>
    <sheetView topLeftCell="A41" workbookViewId="0">
      <selection activeCell="D3" sqref="D3:D18"/>
    </sheetView>
  </sheetViews>
  <sheetFormatPr defaultColWidth="9" defaultRowHeight="14.1"/>
  <cols>
    <col min="1" max="1" width="9" style="1"/>
    <col min="2" max="2" width="11.4504504504505" style="1" customWidth="1"/>
    <col min="3" max="3" width="10.7297297297297" style="1" customWidth="1"/>
    <col min="4" max="4" width="15.5405405405405" style="1" customWidth="1"/>
    <col min="5" max="5" width="16.2702702702703" style="2" customWidth="1"/>
    <col min="6" max="6" width="33.7297297297297" style="1" customWidth="1"/>
    <col min="7" max="7" width="26.2702702702703" style="1" customWidth="1"/>
    <col min="8" max="9" width="8.09009009009009" style="1" customWidth="1"/>
    <col min="10" max="11" width="15.7297297297297" style="1" customWidth="1"/>
    <col min="12" max="12" width="9" style="1"/>
    <col min="13" max="13" width="13.8198198198198" style="1" customWidth="1"/>
    <col min="14" max="16384" width="9" style="1"/>
  </cols>
  <sheetData>
    <row r="1" ht="27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30" spans="1:12">
      <c r="A2" s="33" t="s">
        <v>1</v>
      </c>
      <c r="B2" s="33" t="s">
        <v>2</v>
      </c>
      <c r="C2" s="34" t="s">
        <v>3</v>
      </c>
      <c r="D2" s="34" t="s">
        <v>4</v>
      </c>
      <c r="E2" s="34" t="s">
        <v>5</v>
      </c>
      <c r="F2" s="34" t="s">
        <v>6</v>
      </c>
      <c r="G2" s="34" t="s">
        <v>7</v>
      </c>
      <c r="H2" s="34" t="s">
        <v>8</v>
      </c>
      <c r="I2" s="34" t="s">
        <v>9</v>
      </c>
      <c r="J2" s="34" t="s">
        <v>10</v>
      </c>
      <c r="K2" s="34" t="s">
        <v>11</v>
      </c>
      <c r="L2" s="61" t="s">
        <v>12</v>
      </c>
    </row>
    <row r="3" ht="30" spans="1:12">
      <c r="A3" s="35">
        <v>2</v>
      </c>
      <c r="B3" s="36" t="s">
        <v>13</v>
      </c>
      <c r="C3" s="10">
        <v>1</v>
      </c>
      <c r="D3" s="37" t="s">
        <v>14</v>
      </c>
      <c r="E3" s="37" t="s">
        <v>15</v>
      </c>
      <c r="F3" s="6" t="s">
        <v>16</v>
      </c>
      <c r="G3" s="38"/>
      <c r="H3" s="38"/>
      <c r="I3" s="38"/>
      <c r="J3" s="35"/>
      <c r="K3" s="35"/>
      <c r="L3" s="62"/>
    </row>
    <row r="4" ht="30" spans="1:12">
      <c r="A4" s="35"/>
      <c r="B4" s="39"/>
      <c r="C4" s="38">
        <v>1.1</v>
      </c>
      <c r="D4" s="40"/>
      <c r="E4" s="40"/>
      <c r="F4" s="10" t="s">
        <v>17</v>
      </c>
      <c r="G4" s="11" t="s">
        <v>18</v>
      </c>
      <c r="H4" s="11" t="s">
        <v>19</v>
      </c>
      <c r="I4" s="11">
        <v>275</v>
      </c>
      <c r="J4" s="27">
        <v>19.72</v>
      </c>
      <c r="K4" s="28">
        <f t="shared" ref="K4:K12" si="0">I4*J4</f>
        <v>5423</v>
      </c>
      <c r="L4" s="63"/>
    </row>
    <row r="5" ht="30" spans="1:12">
      <c r="A5" s="35"/>
      <c r="B5" s="39"/>
      <c r="C5" s="38">
        <v>1.2</v>
      </c>
      <c r="D5" s="40"/>
      <c r="E5" s="40"/>
      <c r="F5" s="10"/>
      <c r="G5" s="11" t="s">
        <v>20</v>
      </c>
      <c r="H5" s="11" t="s">
        <v>19</v>
      </c>
      <c r="I5" s="11">
        <v>340</v>
      </c>
      <c r="J5" s="27">
        <v>9.56</v>
      </c>
      <c r="K5" s="28">
        <f t="shared" si="0"/>
        <v>3250.4</v>
      </c>
      <c r="L5" s="63"/>
    </row>
    <row r="6" ht="30" spans="1:12">
      <c r="A6" s="35"/>
      <c r="B6" s="39"/>
      <c r="C6" s="38">
        <v>1.3</v>
      </c>
      <c r="D6" s="40"/>
      <c r="E6" s="40"/>
      <c r="F6" s="10"/>
      <c r="G6" s="11" t="s">
        <v>21</v>
      </c>
      <c r="H6" s="11" t="s">
        <v>19</v>
      </c>
      <c r="I6" s="11">
        <v>325</v>
      </c>
      <c r="J6" s="27">
        <v>18.92</v>
      </c>
      <c r="K6" s="28">
        <f t="shared" si="0"/>
        <v>6149</v>
      </c>
      <c r="L6" s="63"/>
    </row>
    <row r="7" ht="30" spans="1:12">
      <c r="A7" s="35"/>
      <c r="B7" s="39"/>
      <c r="C7" s="38">
        <v>1.4</v>
      </c>
      <c r="D7" s="40"/>
      <c r="E7" s="40"/>
      <c r="F7" s="10"/>
      <c r="G7" s="11" t="s">
        <v>22</v>
      </c>
      <c r="H7" s="11" t="s">
        <v>19</v>
      </c>
      <c r="I7" s="11">
        <v>95</v>
      </c>
      <c r="J7" s="27">
        <v>14.34</v>
      </c>
      <c r="K7" s="28">
        <f t="shared" si="0"/>
        <v>1362.3</v>
      </c>
      <c r="L7" s="63"/>
    </row>
    <row r="8" ht="30" spans="1:12">
      <c r="A8" s="35"/>
      <c r="B8" s="39"/>
      <c r="C8" s="38">
        <v>1.5</v>
      </c>
      <c r="D8" s="40"/>
      <c r="E8" s="40"/>
      <c r="F8" s="10"/>
      <c r="G8" s="11" t="s">
        <v>23</v>
      </c>
      <c r="H8" s="11" t="s">
        <v>19</v>
      </c>
      <c r="I8" s="11">
        <v>280</v>
      </c>
      <c r="J8" s="27">
        <v>20.92</v>
      </c>
      <c r="K8" s="28">
        <f t="shared" si="0"/>
        <v>5857.6</v>
      </c>
      <c r="L8" s="63"/>
    </row>
    <row r="9" ht="30" spans="1:12">
      <c r="A9" s="35"/>
      <c r="B9" s="39"/>
      <c r="C9" s="38">
        <v>1.6</v>
      </c>
      <c r="D9" s="40"/>
      <c r="E9" s="40"/>
      <c r="F9" s="10"/>
      <c r="G9" s="11" t="s">
        <v>24</v>
      </c>
      <c r="H9" s="11" t="s">
        <v>19</v>
      </c>
      <c r="I9" s="11">
        <v>230</v>
      </c>
      <c r="J9" s="27">
        <v>30.38</v>
      </c>
      <c r="K9" s="28">
        <f t="shared" si="0"/>
        <v>6987.4</v>
      </c>
      <c r="L9" s="63"/>
    </row>
    <row r="10" ht="15" spans="1:12">
      <c r="A10" s="35"/>
      <c r="B10" s="39"/>
      <c r="C10" s="38">
        <v>1.7</v>
      </c>
      <c r="D10" s="40"/>
      <c r="E10" s="40"/>
      <c r="F10" s="11" t="s">
        <v>25</v>
      </c>
      <c r="G10" s="11" t="s">
        <v>26</v>
      </c>
      <c r="H10" s="11" t="s">
        <v>19</v>
      </c>
      <c r="I10" s="11">
        <v>255</v>
      </c>
      <c r="J10" s="27">
        <v>17.43</v>
      </c>
      <c r="K10" s="28">
        <f t="shared" si="0"/>
        <v>4444.65</v>
      </c>
      <c r="L10" s="63"/>
    </row>
    <row r="11" ht="30" spans="1:12">
      <c r="A11" s="35"/>
      <c r="B11" s="39"/>
      <c r="C11" s="38">
        <v>1.8</v>
      </c>
      <c r="D11" s="40"/>
      <c r="E11" s="40"/>
      <c r="F11" s="11"/>
      <c r="G11" s="11" t="s">
        <v>27</v>
      </c>
      <c r="H11" s="11" t="s">
        <v>19</v>
      </c>
      <c r="I11" s="11">
        <v>35</v>
      </c>
      <c r="J11" s="27">
        <v>56.57</v>
      </c>
      <c r="K11" s="28">
        <f t="shared" si="0"/>
        <v>1979.95</v>
      </c>
      <c r="L11" s="63"/>
    </row>
    <row r="12" ht="30" spans="1:12">
      <c r="A12" s="35"/>
      <c r="B12" s="39"/>
      <c r="C12" s="38">
        <v>1.9</v>
      </c>
      <c r="D12" s="40"/>
      <c r="E12" s="40"/>
      <c r="F12" s="11"/>
      <c r="G12" s="11" t="s">
        <v>28</v>
      </c>
      <c r="H12" s="11" t="s">
        <v>19</v>
      </c>
      <c r="I12" s="11">
        <v>45</v>
      </c>
      <c r="J12" s="27">
        <v>199.2</v>
      </c>
      <c r="K12" s="28">
        <f t="shared" si="0"/>
        <v>8964</v>
      </c>
      <c r="L12" s="63"/>
    </row>
    <row r="13" ht="15" spans="1:12">
      <c r="A13" s="35"/>
      <c r="B13" s="39"/>
      <c r="C13" s="38">
        <v>2</v>
      </c>
      <c r="D13" s="40"/>
      <c r="E13" s="40"/>
      <c r="F13" s="41" t="s">
        <v>29</v>
      </c>
      <c r="G13" s="11"/>
      <c r="H13" s="11"/>
      <c r="I13" s="11"/>
      <c r="J13" s="27"/>
      <c r="K13" s="28"/>
      <c r="L13" s="63"/>
    </row>
    <row r="14" ht="15" spans="1:12">
      <c r="A14" s="35"/>
      <c r="B14" s="39"/>
      <c r="C14" s="38">
        <v>2.1</v>
      </c>
      <c r="D14" s="40"/>
      <c r="E14" s="40"/>
      <c r="F14" s="41" t="s">
        <v>29</v>
      </c>
      <c r="G14" s="42" t="s">
        <v>30</v>
      </c>
      <c r="H14" s="41" t="s">
        <v>19</v>
      </c>
      <c r="I14" s="64">
        <v>30</v>
      </c>
      <c r="J14" s="27">
        <v>401.39</v>
      </c>
      <c r="K14" s="28">
        <f>I14*J14</f>
        <v>12041.7</v>
      </c>
      <c r="L14" s="63"/>
    </row>
    <row r="15" ht="30" spans="1:12">
      <c r="A15" s="35"/>
      <c r="B15" s="39"/>
      <c r="C15" s="38">
        <v>2.2</v>
      </c>
      <c r="D15" s="40"/>
      <c r="E15" s="40"/>
      <c r="F15" s="41" t="s">
        <v>31</v>
      </c>
      <c r="G15" s="42" t="s">
        <v>32</v>
      </c>
      <c r="H15" s="41" t="s">
        <v>33</v>
      </c>
      <c r="I15" s="64">
        <v>2</v>
      </c>
      <c r="J15" s="27">
        <v>4482</v>
      </c>
      <c r="K15" s="28">
        <f>I15*J15</f>
        <v>8964</v>
      </c>
      <c r="L15" s="63"/>
    </row>
    <row r="16" ht="30" spans="1:12">
      <c r="A16" s="35"/>
      <c r="B16" s="39"/>
      <c r="C16" s="10">
        <v>3</v>
      </c>
      <c r="D16" s="40"/>
      <c r="E16" s="37" t="s">
        <v>34</v>
      </c>
      <c r="F16" s="10" t="s">
        <v>16</v>
      </c>
      <c r="G16" s="38"/>
      <c r="H16" s="11"/>
      <c r="I16" s="11"/>
      <c r="J16" s="27"/>
      <c r="K16" s="28"/>
      <c r="L16" s="63"/>
    </row>
    <row r="17" ht="30" spans="1:12">
      <c r="A17" s="35"/>
      <c r="B17" s="39"/>
      <c r="C17" s="38">
        <v>3.1</v>
      </c>
      <c r="D17" s="40"/>
      <c r="E17" s="40"/>
      <c r="F17" s="11" t="s">
        <v>17</v>
      </c>
      <c r="G17" s="11" t="s">
        <v>20</v>
      </c>
      <c r="H17" s="11" t="s">
        <v>19</v>
      </c>
      <c r="I17" s="11">
        <v>205</v>
      </c>
      <c r="J17" s="27">
        <v>9.56</v>
      </c>
      <c r="K17" s="28">
        <f>I17*J17</f>
        <v>1959.8</v>
      </c>
      <c r="L17" s="63"/>
    </row>
    <row r="18" ht="30" spans="1:12">
      <c r="A18" s="35"/>
      <c r="B18" s="39"/>
      <c r="C18" s="38">
        <v>3.2</v>
      </c>
      <c r="D18" s="40"/>
      <c r="E18" s="40"/>
      <c r="F18" s="11"/>
      <c r="G18" s="11" t="s">
        <v>21</v>
      </c>
      <c r="H18" s="11" t="s">
        <v>19</v>
      </c>
      <c r="I18" s="11">
        <v>55</v>
      </c>
      <c r="J18" s="27">
        <v>18.92</v>
      </c>
      <c r="K18" s="28">
        <f>I18*J18</f>
        <v>1040.6</v>
      </c>
      <c r="L18" s="63"/>
    </row>
    <row r="19" ht="15" spans="1:12">
      <c r="A19" s="35"/>
      <c r="B19" s="39"/>
      <c r="C19" s="38"/>
      <c r="D19" s="38"/>
      <c r="E19" s="38"/>
      <c r="F19" s="11"/>
      <c r="G19" s="11"/>
      <c r="H19" s="11"/>
      <c r="I19" s="11"/>
      <c r="J19" s="27"/>
      <c r="K19" s="28"/>
      <c r="L19" s="63"/>
    </row>
    <row r="20" ht="45" customHeight="1" spans="1:12">
      <c r="A20" s="35"/>
      <c r="B20" s="39"/>
      <c r="C20" s="10">
        <v>1</v>
      </c>
      <c r="D20" s="37" t="s">
        <v>35</v>
      </c>
      <c r="E20" s="37" t="s">
        <v>36</v>
      </c>
      <c r="F20" s="6" t="s">
        <v>16</v>
      </c>
      <c r="G20" s="10"/>
      <c r="H20" s="10"/>
      <c r="I20" s="10"/>
      <c r="J20" s="27"/>
      <c r="K20" s="28"/>
      <c r="L20" s="63"/>
    </row>
    <row r="21" ht="30" spans="1:12">
      <c r="A21" s="35"/>
      <c r="B21" s="39"/>
      <c r="C21" s="10">
        <v>1.1</v>
      </c>
      <c r="D21" s="40"/>
      <c r="E21" s="40"/>
      <c r="F21" s="43" t="s">
        <v>17</v>
      </c>
      <c r="G21" s="44" t="s">
        <v>18</v>
      </c>
      <c r="H21" s="11" t="s">
        <v>19</v>
      </c>
      <c r="I21" s="65">
        <v>275</v>
      </c>
      <c r="J21" s="27">
        <v>19.72</v>
      </c>
      <c r="K21" s="28">
        <f t="shared" ref="K21:K29" si="1">I21*J21</f>
        <v>5423</v>
      </c>
      <c r="L21" s="63"/>
    </row>
    <row r="22" ht="30" spans="1:12">
      <c r="A22" s="35"/>
      <c r="B22" s="39"/>
      <c r="C22" s="10">
        <v>1.2</v>
      </c>
      <c r="D22" s="40"/>
      <c r="E22" s="40"/>
      <c r="F22" s="43"/>
      <c r="G22" s="44" t="s">
        <v>37</v>
      </c>
      <c r="H22" s="11" t="s">
        <v>19</v>
      </c>
      <c r="I22" s="65">
        <v>340</v>
      </c>
      <c r="J22" s="27">
        <v>9.56</v>
      </c>
      <c r="K22" s="28">
        <f t="shared" si="1"/>
        <v>3250.4</v>
      </c>
      <c r="L22" s="63"/>
    </row>
    <row r="23" ht="30" spans="1:12">
      <c r="A23" s="35"/>
      <c r="B23" s="39"/>
      <c r="C23" s="10">
        <v>1.3</v>
      </c>
      <c r="D23" s="40"/>
      <c r="E23" s="40"/>
      <c r="F23" s="43"/>
      <c r="G23" s="44" t="s">
        <v>38</v>
      </c>
      <c r="H23" s="11" t="s">
        <v>19</v>
      </c>
      <c r="I23" s="65">
        <v>325</v>
      </c>
      <c r="J23" s="27">
        <v>18.92</v>
      </c>
      <c r="K23" s="28">
        <f t="shared" si="1"/>
        <v>6149</v>
      </c>
      <c r="L23" s="63"/>
    </row>
    <row r="24" ht="30" spans="1:12">
      <c r="A24" s="35"/>
      <c r="B24" s="39"/>
      <c r="C24" s="10">
        <v>1.4</v>
      </c>
      <c r="D24" s="40"/>
      <c r="E24" s="40"/>
      <c r="F24" s="43"/>
      <c r="G24" s="44" t="s">
        <v>39</v>
      </c>
      <c r="H24" s="11" t="s">
        <v>19</v>
      </c>
      <c r="I24" s="65">
        <v>95</v>
      </c>
      <c r="J24" s="27">
        <v>14.34</v>
      </c>
      <c r="K24" s="28">
        <f t="shared" si="1"/>
        <v>1362.3</v>
      </c>
      <c r="L24" s="63"/>
    </row>
    <row r="25" ht="30" spans="1:12">
      <c r="A25" s="35"/>
      <c r="B25" s="39"/>
      <c r="C25" s="10">
        <v>1.5</v>
      </c>
      <c r="D25" s="40"/>
      <c r="E25" s="40"/>
      <c r="F25" s="43"/>
      <c r="G25" s="44" t="s">
        <v>40</v>
      </c>
      <c r="H25" s="11" t="s">
        <v>19</v>
      </c>
      <c r="I25" s="65">
        <v>280</v>
      </c>
      <c r="J25" s="27">
        <v>20.92</v>
      </c>
      <c r="K25" s="28">
        <f t="shared" si="1"/>
        <v>5857.6</v>
      </c>
      <c r="L25" s="63"/>
    </row>
    <row r="26" ht="30" spans="1:12">
      <c r="A26" s="35"/>
      <c r="B26" s="39"/>
      <c r="C26" s="10">
        <v>1.6</v>
      </c>
      <c r="D26" s="40"/>
      <c r="E26" s="40"/>
      <c r="F26" s="43"/>
      <c r="G26" s="44" t="s">
        <v>41</v>
      </c>
      <c r="H26" s="11" t="s">
        <v>19</v>
      </c>
      <c r="I26" s="65">
        <v>230</v>
      </c>
      <c r="J26" s="27">
        <v>30.38</v>
      </c>
      <c r="K26" s="28">
        <f t="shared" si="1"/>
        <v>6987.4</v>
      </c>
      <c r="L26" s="63"/>
    </row>
    <row r="27" ht="15" spans="1:12">
      <c r="A27" s="35"/>
      <c r="B27" s="39"/>
      <c r="C27" s="10">
        <v>1.7</v>
      </c>
      <c r="D27" s="40"/>
      <c r="E27" s="40"/>
      <c r="F27" s="35" t="s">
        <v>25</v>
      </c>
      <c r="G27" s="44" t="s">
        <v>42</v>
      </c>
      <c r="H27" s="11" t="s">
        <v>19</v>
      </c>
      <c r="I27" s="65">
        <v>255</v>
      </c>
      <c r="J27" s="27">
        <v>17.43</v>
      </c>
      <c r="K27" s="28">
        <f t="shared" si="1"/>
        <v>4444.65</v>
      </c>
      <c r="L27" s="63"/>
    </row>
    <row r="28" ht="15" spans="1:12">
      <c r="A28" s="35"/>
      <c r="B28" s="39"/>
      <c r="C28" s="10">
        <v>1.8</v>
      </c>
      <c r="D28" s="40"/>
      <c r="E28" s="40"/>
      <c r="F28" s="35"/>
      <c r="G28" s="44" t="s">
        <v>43</v>
      </c>
      <c r="H28" s="11" t="s">
        <v>19</v>
      </c>
      <c r="I28" s="65">
        <v>35</v>
      </c>
      <c r="J28" s="27">
        <v>56.57</v>
      </c>
      <c r="K28" s="28">
        <f t="shared" si="1"/>
        <v>1979.95</v>
      </c>
      <c r="L28" s="63"/>
    </row>
    <row r="29" ht="30" spans="1:12">
      <c r="A29" s="35"/>
      <c r="B29" s="39"/>
      <c r="C29" s="10">
        <v>1.9</v>
      </c>
      <c r="D29" s="40"/>
      <c r="E29" s="40"/>
      <c r="F29" s="35"/>
      <c r="G29" s="44" t="s">
        <v>44</v>
      </c>
      <c r="H29" s="11" t="s">
        <v>19</v>
      </c>
      <c r="I29" s="65">
        <v>45</v>
      </c>
      <c r="J29" s="27">
        <v>199.2</v>
      </c>
      <c r="K29" s="28">
        <f t="shared" si="1"/>
        <v>8964</v>
      </c>
      <c r="L29" s="63"/>
    </row>
    <row r="30" ht="15" spans="1:12">
      <c r="A30" s="35"/>
      <c r="B30" s="39"/>
      <c r="C30" s="38">
        <v>2</v>
      </c>
      <c r="D30" s="40"/>
      <c r="E30" s="40"/>
      <c r="F30" s="41" t="s">
        <v>29</v>
      </c>
      <c r="G30" s="45"/>
      <c r="H30" s="46"/>
      <c r="I30" s="46"/>
      <c r="J30" s="27"/>
      <c r="K30" s="28"/>
      <c r="L30" s="63"/>
    </row>
    <row r="31" ht="15" spans="1:12">
      <c r="A31" s="35"/>
      <c r="B31" s="39"/>
      <c r="C31" s="38">
        <v>2.1</v>
      </c>
      <c r="D31" s="40"/>
      <c r="E31" s="40"/>
      <c r="F31" s="41" t="s">
        <v>29</v>
      </c>
      <c r="G31" s="42" t="s">
        <v>30</v>
      </c>
      <c r="H31" s="41" t="s">
        <v>19</v>
      </c>
      <c r="I31" s="64">
        <v>30</v>
      </c>
      <c r="J31" s="27">
        <v>401.39</v>
      </c>
      <c r="K31" s="28">
        <f>I31*J31</f>
        <v>12041.7</v>
      </c>
      <c r="L31" s="63"/>
    </row>
    <row r="32" ht="15" spans="1:12">
      <c r="A32" s="35"/>
      <c r="B32" s="39"/>
      <c r="C32" s="38">
        <v>2.2</v>
      </c>
      <c r="D32" s="40"/>
      <c r="E32" s="47"/>
      <c r="F32" s="41" t="s">
        <v>31</v>
      </c>
      <c r="G32" s="42" t="s">
        <v>45</v>
      </c>
      <c r="H32" s="41" t="s">
        <v>33</v>
      </c>
      <c r="I32" s="64">
        <v>2</v>
      </c>
      <c r="J32" s="27">
        <v>4482</v>
      </c>
      <c r="K32" s="28">
        <f>I32*J32</f>
        <v>8964</v>
      </c>
      <c r="L32" s="63"/>
    </row>
    <row r="33" ht="30" spans="1:12">
      <c r="A33" s="35"/>
      <c r="B33" s="39"/>
      <c r="C33" s="10">
        <v>2</v>
      </c>
      <c r="D33" s="40"/>
      <c r="E33" s="37" t="s">
        <v>46</v>
      </c>
      <c r="F33" s="10" t="s">
        <v>16</v>
      </c>
      <c r="G33" s="10"/>
      <c r="H33" s="10"/>
      <c r="I33" s="10"/>
      <c r="J33" s="27"/>
      <c r="K33" s="28"/>
      <c r="L33" s="63"/>
    </row>
    <row r="34" ht="30" spans="1:12">
      <c r="A34" s="35"/>
      <c r="B34" s="39"/>
      <c r="C34" s="10">
        <v>2.1</v>
      </c>
      <c r="D34" s="40"/>
      <c r="E34" s="40"/>
      <c r="F34" s="35" t="s">
        <v>17</v>
      </c>
      <c r="G34" s="45" t="s">
        <v>47</v>
      </c>
      <c r="H34" s="46" t="s">
        <v>19</v>
      </c>
      <c r="I34" s="46">
        <v>55</v>
      </c>
      <c r="J34" s="27">
        <v>18.92</v>
      </c>
      <c r="K34" s="28">
        <f t="shared" ref="K34:K37" si="2">I34*J34</f>
        <v>1040.6</v>
      </c>
      <c r="L34" s="63"/>
    </row>
    <row r="35" ht="30" spans="1:12">
      <c r="A35" s="35"/>
      <c r="B35" s="39"/>
      <c r="C35" s="10">
        <v>2.2</v>
      </c>
      <c r="D35" s="40"/>
      <c r="E35" s="40"/>
      <c r="F35" s="35"/>
      <c r="G35" s="45" t="s">
        <v>48</v>
      </c>
      <c r="H35" s="46" t="s">
        <v>19</v>
      </c>
      <c r="I35" s="66">
        <v>155</v>
      </c>
      <c r="J35" s="27">
        <v>13.35</v>
      </c>
      <c r="K35" s="28">
        <f t="shared" si="2"/>
        <v>2069.25</v>
      </c>
      <c r="L35" s="63"/>
    </row>
    <row r="36" ht="30" spans="1:12">
      <c r="A36" s="35"/>
      <c r="B36" s="39"/>
      <c r="C36" s="10">
        <v>2.3</v>
      </c>
      <c r="D36" s="40"/>
      <c r="E36" s="40"/>
      <c r="F36" s="35"/>
      <c r="G36" s="45" t="s">
        <v>49</v>
      </c>
      <c r="H36" s="46" t="s">
        <v>19</v>
      </c>
      <c r="I36" s="46">
        <v>55</v>
      </c>
      <c r="J36" s="27">
        <v>9.56</v>
      </c>
      <c r="K36" s="28">
        <f t="shared" si="2"/>
        <v>525.8</v>
      </c>
      <c r="L36" s="63"/>
    </row>
    <row r="37" ht="30" spans="1:12">
      <c r="A37" s="35"/>
      <c r="B37" s="39"/>
      <c r="C37" s="10">
        <v>2.4</v>
      </c>
      <c r="D37" s="40"/>
      <c r="E37" s="40"/>
      <c r="F37" s="35"/>
      <c r="G37" s="45" t="s">
        <v>50</v>
      </c>
      <c r="H37" s="46" t="s">
        <v>19</v>
      </c>
      <c r="I37" s="46">
        <v>55</v>
      </c>
      <c r="J37" s="27">
        <v>19.72</v>
      </c>
      <c r="K37" s="28">
        <f t="shared" si="2"/>
        <v>1084.6</v>
      </c>
      <c r="L37" s="63"/>
    </row>
    <row r="38" ht="15" spans="1:12">
      <c r="A38" s="35"/>
      <c r="B38" s="39"/>
      <c r="C38" s="38"/>
      <c r="D38" s="38"/>
      <c r="E38" s="38"/>
      <c r="F38" s="41"/>
      <c r="G38" s="42"/>
      <c r="H38" s="41"/>
      <c r="I38" s="64"/>
      <c r="J38" s="27"/>
      <c r="K38" s="28"/>
      <c r="L38" s="63"/>
    </row>
    <row r="39" ht="45" customHeight="1" spans="1:12">
      <c r="A39" s="35"/>
      <c r="B39" s="39"/>
      <c r="C39" s="10">
        <v>1</v>
      </c>
      <c r="D39" s="37" t="s">
        <v>51</v>
      </c>
      <c r="E39" s="48" t="s">
        <v>52</v>
      </c>
      <c r="F39" s="6" t="s">
        <v>53</v>
      </c>
      <c r="G39" s="38"/>
      <c r="H39" s="38"/>
      <c r="I39" s="38"/>
      <c r="J39" s="27"/>
      <c r="K39" s="28"/>
      <c r="L39" s="63"/>
    </row>
    <row r="40" ht="30" spans="1:12">
      <c r="A40" s="35"/>
      <c r="B40" s="39"/>
      <c r="C40" s="38">
        <v>1.1</v>
      </c>
      <c r="D40" s="40"/>
      <c r="E40" s="49"/>
      <c r="F40" s="10" t="s">
        <v>17</v>
      </c>
      <c r="G40" s="11" t="s">
        <v>18</v>
      </c>
      <c r="H40" s="11" t="s">
        <v>19</v>
      </c>
      <c r="I40" s="11">
        <v>275</v>
      </c>
      <c r="J40" s="27">
        <v>19.72</v>
      </c>
      <c r="K40" s="28">
        <f t="shared" ref="K40:K48" si="3">I40*J40</f>
        <v>5423</v>
      </c>
      <c r="L40" s="63"/>
    </row>
    <row r="41" ht="30" spans="1:12">
      <c r="A41" s="35"/>
      <c r="B41" s="39"/>
      <c r="C41" s="38">
        <v>1.2</v>
      </c>
      <c r="D41" s="40"/>
      <c r="E41" s="49"/>
      <c r="F41" s="10"/>
      <c r="G41" s="11" t="s">
        <v>20</v>
      </c>
      <c r="H41" s="11" t="s">
        <v>19</v>
      </c>
      <c r="I41" s="11">
        <v>340</v>
      </c>
      <c r="J41" s="27">
        <v>9.56</v>
      </c>
      <c r="K41" s="28">
        <f t="shared" si="3"/>
        <v>3250.4</v>
      </c>
      <c r="L41" s="63"/>
    </row>
    <row r="42" ht="30" spans="1:12">
      <c r="A42" s="35"/>
      <c r="B42" s="39"/>
      <c r="C42" s="38">
        <v>1.3</v>
      </c>
      <c r="D42" s="40"/>
      <c r="E42" s="49"/>
      <c r="F42" s="10"/>
      <c r="G42" s="11" t="s">
        <v>21</v>
      </c>
      <c r="H42" s="11" t="s">
        <v>19</v>
      </c>
      <c r="I42" s="11">
        <v>325</v>
      </c>
      <c r="J42" s="27">
        <v>18.92</v>
      </c>
      <c r="K42" s="28">
        <f t="shared" si="3"/>
        <v>6149</v>
      </c>
      <c r="L42" s="63"/>
    </row>
    <row r="43" ht="30" spans="1:12">
      <c r="A43" s="35"/>
      <c r="B43" s="39"/>
      <c r="C43" s="38">
        <v>1.4</v>
      </c>
      <c r="D43" s="40"/>
      <c r="E43" s="49"/>
      <c r="F43" s="10"/>
      <c r="G43" s="11" t="s">
        <v>22</v>
      </c>
      <c r="H43" s="11" t="s">
        <v>19</v>
      </c>
      <c r="I43" s="11">
        <v>95</v>
      </c>
      <c r="J43" s="27">
        <v>14.34</v>
      </c>
      <c r="K43" s="28">
        <f t="shared" si="3"/>
        <v>1362.3</v>
      </c>
      <c r="L43" s="63"/>
    </row>
    <row r="44" ht="30" spans="1:12">
      <c r="A44" s="35"/>
      <c r="B44" s="39"/>
      <c r="C44" s="38">
        <v>1.5</v>
      </c>
      <c r="D44" s="40"/>
      <c r="E44" s="49"/>
      <c r="F44" s="10"/>
      <c r="G44" s="11" t="s">
        <v>23</v>
      </c>
      <c r="H44" s="11" t="s">
        <v>19</v>
      </c>
      <c r="I44" s="11">
        <v>280</v>
      </c>
      <c r="J44" s="27">
        <v>20.92</v>
      </c>
      <c r="K44" s="28">
        <f t="shared" si="3"/>
        <v>5857.6</v>
      </c>
      <c r="L44" s="63"/>
    </row>
    <row r="45" ht="30" spans="1:12">
      <c r="A45" s="35"/>
      <c r="B45" s="39"/>
      <c r="C45" s="38">
        <v>1.6</v>
      </c>
      <c r="D45" s="40"/>
      <c r="E45" s="49"/>
      <c r="F45" s="10"/>
      <c r="G45" s="11" t="s">
        <v>24</v>
      </c>
      <c r="H45" s="11" t="s">
        <v>19</v>
      </c>
      <c r="I45" s="11">
        <v>230</v>
      </c>
      <c r="J45" s="27">
        <v>30.38</v>
      </c>
      <c r="K45" s="28">
        <f t="shared" si="3"/>
        <v>6987.4</v>
      </c>
      <c r="L45" s="63"/>
    </row>
    <row r="46" ht="30" spans="1:12">
      <c r="A46" s="35"/>
      <c r="B46" s="39"/>
      <c r="C46" s="38">
        <v>1.7</v>
      </c>
      <c r="D46" s="40"/>
      <c r="E46" s="49"/>
      <c r="F46" s="11" t="s">
        <v>25</v>
      </c>
      <c r="G46" s="11" t="s">
        <v>54</v>
      </c>
      <c r="H46" s="11" t="s">
        <v>19</v>
      </c>
      <c r="I46" s="11">
        <v>255</v>
      </c>
      <c r="J46" s="27">
        <v>17.43</v>
      </c>
      <c r="K46" s="28">
        <f t="shared" si="3"/>
        <v>4444.65</v>
      </c>
      <c r="L46" s="63"/>
    </row>
    <row r="47" ht="30" spans="1:12">
      <c r="A47" s="35"/>
      <c r="B47" s="39"/>
      <c r="C47" s="38">
        <v>1.8</v>
      </c>
      <c r="D47" s="40"/>
      <c r="E47" s="49"/>
      <c r="F47" s="11"/>
      <c r="G47" s="11" t="s">
        <v>55</v>
      </c>
      <c r="H47" s="11" t="s">
        <v>19</v>
      </c>
      <c r="I47" s="11">
        <v>35</v>
      </c>
      <c r="J47" s="27">
        <v>56.57</v>
      </c>
      <c r="K47" s="28">
        <f t="shared" si="3"/>
        <v>1979.95</v>
      </c>
      <c r="L47" s="63"/>
    </row>
    <row r="48" ht="30" spans="1:12">
      <c r="A48" s="35"/>
      <c r="B48" s="39"/>
      <c r="C48" s="38">
        <v>1.9</v>
      </c>
      <c r="D48" s="40"/>
      <c r="E48" s="49"/>
      <c r="F48" s="11"/>
      <c r="G48" s="11" t="s">
        <v>28</v>
      </c>
      <c r="H48" s="11" t="s">
        <v>19</v>
      </c>
      <c r="I48" s="11">
        <v>45</v>
      </c>
      <c r="J48" s="27">
        <v>199.2</v>
      </c>
      <c r="K48" s="28">
        <f t="shared" si="3"/>
        <v>8964</v>
      </c>
      <c r="L48" s="63"/>
    </row>
    <row r="49" ht="15" spans="1:12">
      <c r="A49" s="35"/>
      <c r="B49" s="39"/>
      <c r="C49" s="38">
        <v>2</v>
      </c>
      <c r="D49" s="40"/>
      <c r="E49" s="49"/>
      <c r="F49" s="41" t="s">
        <v>29</v>
      </c>
      <c r="G49" s="45"/>
      <c r="H49" s="46"/>
      <c r="I49" s="46"/>
      <c r="J49" s="27"/>
      <c r="K49" s="28"/>
      <c r="L49" s="63"/>
    </row>
    <row r="50" ht="15" spans="1:12">
      <c r="A50" s="35"/>
      <c r="B50" s="39"/>
      <c r="C50" s="38">
        <v>2.1</v>
      </c>
      <c r="D50" s="40"/>
      <c r="E50" s="49"/>
      <c r="F50" s="41" t="s">
        <v>29</v>
      </c>
      <c r="G50" s="42" t="s">
        <v>30</v>
      </c>
      <c r="H50" s="41" t="s">
        <v>19</v>
      </c>
      <c r="I50" s="64">
        <v>30</v>
      </c>
      <c r="J50" s="27">
        <v>401.39</v>
      </c>
      <c r="K50" s="28">
        <f t="shared" ref="K50:K57" si="4">I50*J50</f>
        <v>12041.7</v>
      </c>
      <c r="L50" s="63"/>
    </row>
    <row r="51" ht="15" spans="1:12">
      <c r="A51" s="35"/>
      <c r="B51" s="39"/>
      <c r="C51" s="38">
        <v>2.2</v>
      </c>
      <c r="D51" s="47"/>
      <c r="E51" s="50"/>
      <c r="F51" s="41" t="s">
        <v>31</v>
      </c>
      <c r="G51" s="42" t="s">
        <v>45</v>
      </c>
      <c r="H51" s="41" t="s">
        <v>33</v>
      </c>
      <c r="I51" s="64">
        <v>2</v>
      </c>
      <c r="J51" s="27">
        <v>4482</v>
      </c>
      <c r="K51" s="28">
        <f t="shared" si="4"/>
        <v>8964</v>
      </c>
      <c r="L51" s="63"/>
    </row>
    <row r="52" ht="15" spans="1:12">
      <c r="A52" s="35"/>
      <c r="B52" s="39"/>
      <c r="C52" s="38"/>
      <c r="D52" s="38"/>
      <c r="E52" s="38"/>
      <c r="F52" s="38"/>
      <c r="G52" s="38"/>
      <c r="H52" s="38"/>
      <c r="I52" s="38"/>
      <c r="J52" s="38"/>
      <c r="K52" s="38"/>
      <c r="L52" s="63"/>
    </row>
    <row r="53" ht="15" spans="1:12">
      <c r="A53" s="35"/>
      <c r="B53" s="39"/>
      <c r="C53" s="51" t="s">
        <v>3</v>
      </c>
      <c r="D53" s="52" t="s">
        <v>4</v>
      </c>
      <c r="E53" s="52" t="s">
        <v>5</v>
      </c>
      <c r="F53" s="51" t="s">
        <v>6</v>
      </c>
      <c r="G53" s="5" t="s">
        <v>7</v>
      </c>
      <c r="H53" s="51" t="s">
        <v>8</v>
      </c>
      <c r="I53" s="51" t="s">
        <v>9</v>
      </c>
      <c r="J53" s="51" t="s">
        <v>56</v>
      </c>
      <c r="K53" s="51" t="s">
        <v>57</v>
      </c>
      <c r="L53" s="63"/>
    </row>
    <row r="54" ht="30" spans="1:12">
      <c r="A54" s="35"/>
      <c r="B54" s="39"/>
      <c r="C54" s="14">
        <v>1</v>
      </c>
      <c r="D54" s="37" t="s">
        <v>14</v>
      </c>
      <c r="E54" s="53" t="s">
        <v>15</v>
      </c>
      <c r="F54" s="54" t="s">
        <v>58</v>
      </c>
      <c r="G54" s="54" t="s">
        <v>59</v>
      </c>
      <c r="H54" s="54" t="s">
        <v>60</v>
      </c>
      <c r="I54" s="54">
        <v>1</v>
      </c>
      <c r="J54" s="27">
        <v>50796</v>
      </c>
      <c r="K54" s="28">
        <f t="shared" si="4"/>
        <v>50796</v>
      </c>
      <c r="L54" s="63"/>
    </row>
    <row r="55" ht="45" spans="1:12">
      <c r="A55" s="35"/>
      <c r="B55" s="39"/>
      <c r="C55" s="14">
        <v>2</v>
      </c>
      <c r="D55" s="29"/>
      <c r="E55" s="55"/>
      <c r="F55" s="41" t="s">
        <v>61</v>
      </c>
      <c r="G55" s="56" t="s">
        <v>62</v>
      </c>
      <c r="H55" s="57" t="s">
        <v>63</v>
      </c>
      <c r="I55" s="67">
        <v>3</v>
      </c>
      <c r="J55" s="27">
        <v>2191.2</v>
      </c>
      <c r="K55" s="28">
        <f t="shared" si="4"/>
        <v>6573.6</v>
      </c>
      <c r="L55" s="63"/>
    </row>
    <row r="56" ht="45" spans="1:12">
      <c r="A56" s="35"/>
      <c r="B56" s="39"/>
      <c r="C56" s="14">
        <v>3</v>
      </c>
      <c r="D56" s="29"/>
      <c r="E56" s="58"/>
      <c r="F56" s="41" t="s">
        <v>64</v>
      </c>
      <c r="G56" s="56" t="s">
        <v>65</v>
      </c>
      <c r="H56" s="57" t="s">
        <v>63</v>
      </c>
      <c r="I56" s="67">
        <v>3</v>
      </c>
      <c r="J56" s="27">
        <v>1394.4</v>
      </c>
      <c r="K56" s="28">
        <f t="shared" si="4"/>
        <v>4183.2</v>
      </c>
      <c r="L56" s="63"/>
    </row>
    <row r="57" ht="45" spans="1:12">
      <c r="A57" s="35"/>
      <c r="B57" s="39"/>
      <c r="C57" s="14">
        <v>4</v>
      </c>
      <c r="D57" s="59"/>
      <c r="E57" s="19" t="s">
        <v>34</v>
      </c>
      <c r="F57" s="41" t="s">
        <v>66</v>
      </c>
      <c r="G57" s="56" t="s">
        <v>67</v>
      </c>
      <c r="H57" s="57" t="s">
        <v>68</v>
      </c>
      <c r="I57" s="67">
        <v>1</v>
      </c>
      <c r="J57" s="27">
        <v>136452</v>
      </c>
      <c r="K57" s="28">
        <f t="shared" si="4"/>
        <v>136452</v>
      </c>
      <c r="L57" s="63"/>
    </row>
    <row r="58" ht="15" spans="1:12">
      <c r="A58" s="35"/>
      <c r="B58" s="39"/>
      <c r="C58" s="14"/>
      <c r="D58" s="14"/>
      <c r="E58" s="11"/>
      <c r="F58" s="41"/>
      <c r="G58" s="56"/>
      <c r="H58" s="57"/>
      <c r="I58" s="67"/>
      <c r="J58" s="27"/>
      <c r="K58" s="28"/>
      <c r="L58" s="63"/>
    </row>
    <row r="59" ht="30" spans="1:12">
      <c r="A59" s="35"/>
      <c r="B59" s="39"/>
      <c r="C59" s="43">
        <v>1</v>
      </c>
      <c r="D59" s="48" t="s">
        <v>35</v>
      </c>
      <c r="E59" s="53" t="s">
        <v>36</v>
      </c>
      <c r="F59" s="11" t="s">
        <v>58</v>
      </c>
      <c r="G59" s="11" t="s">
        <v>59</v>
      </c>
      <c r="H59" s="11" t="s">
        <v>60</v>
      </c>
      <c r="I59" s="11">
        <v>1</v>
      </c>
      <c r="J59" s="27">
        <v>50796</v>
      </c>
      <c r="K59" s="28">
        <f t="shared" ref="K59:K62" si="5">I59*J59</f>
        <v>50796</v>
      </c>
      <c r="L59" s="63"/>
    </row>
    <row r="60" ht="45" spans="1:12">
      <c r="A60" s="35"/>
      <c r="B60" s="39"/>
      <c r="C60" s="43">
        <v>2</v>
      </c>
      <c r="D60" s="39"/>
      <c r="E60" s="55"/>
      <c r="F60" s="41" t="s">
        <v>61</v>
      </c>
      <c r="G60" s="42" t="s">
        <v>62</v>
      </c>
      <c r="H60" s="41" t="s">
        <v>63</v>
      </c>
      <c r="I60" s="68">
        <v>3</v>
      </c>
      <c r="J60" s="27">
        <v>2191.2</v>
      </c>
      <c r="K60" s="28">
        <f t="shared" si="5"/>
        <v>6573.6</v>
      </c>
      <c r="L60" s="63"/>
    </row>
    <row r="61" ht="45" spans="1:12">
      <c r="A61" s="35"/>
      <c r="B61" s="39"/>
      <c r="C61" s="43">
        <v>3</v>
      </c>
      <c r="D61" s="39"/>
      <c r="E61" s="58"/>
      <c r="F61" s="41" t="s">
        <v>64</v>
      </c>
      <c r="G61" s="42" t="s">
        <v>65</v>
      </c>
      <c r="H61" s="41" t="s">
        <v>63</v>
      </c>
      <c r="I61" s="68">
        <v>3</v>
      </c>
      <c r="J61" s="27">
        <v>1394.4</v>
      </c>
      <c r="K61" s="28">
        <f t="shared" si="5"/>
        <v>4183.2</v>
      </c>
      <c r="L61" s="63"/>
    </row>
    <row r="62" ht="45" spans="1:12">
      <c r="A62" s="35"/>
      <c r="B62" s="39"/>
      <c r="C62" s="43">
        <v>4</v>
      </c>
      <c r="D62" s="60"/>
      <c r="E62" s="19" t="s">
        <v>46</v>
      </c>
      <c r="F62" s="41" t="s">
        <v>66</v>
      </c>
      <c r="G62" s="42" t="s">
        <v>67</v>
      </c>
      <c r="H62" s="41" t="s">
        <v>68</v>
      </c>
      <c r="I62" s="68">
        <v>1</v>
      </c>
      <c r="J62" s="27">
        <v>136452</v>
      </c>
      <c r="K62" s="28">
        <f t="shared" si="5"/>
        <v>136452</v>
      </c>
      <c r="L62" s="63"/>
    </row>
    <row r="63" ht="15" spans="1:12">
      <c r="A63" s="35"/>
      <c r="B63" s="39"/>
      <c r="C63" s="11"/>
      <c r="D63" s="11"/>
      <c r="E63" s="11"/>
      <c r="F63" s="11"/>
      <c r="G63" s="11"/>
      <c r="H63" s="11"/>
      <c r="I63" s="11"/>
      <c r="J63" s="27"/>
      <c r="K63" s="28"/>
      <c r="L63" s="63"/>
    </row>
    <row r="64" ht="30" spans="1:12">
      <c r="A64" s="35"/>
      <c r="B64" s="39"/>
      <c r="C64" s="43">
        <v>1</v>
      </c>
      <c r="D64" s="48" t="s">
        <v>51</v>
      </c>
      <c r="E64" s="19" t="s">
        <v>52</v>
      </c>
      <c r="F64" s="11" t="s">
        <v>58</v>
      </c>
      <c r="G64" s="11" t="s">
        <v>59</v>
      </c>
      <c r="H64" s="11" t="s">
        <v>60</v>
      </c>
      <c r="I64" s="11">
        <v>1</v>
      </c>
      <c r="J64" s="27">
        <v>50796</v>
      </c>
      <c r="K64" s="28">
        <f t="shared" ref="K64:K66" si="6">I64*J64</f>
        <v>50796</v>
      </c>
      <c r="L64" s="63"/>
    </row>
    <row r="65" ht="45" spans="1:12">
      <c r="A65" s="35"/>
      <c r="B65" s="39"/>
      <c r="C65" s="43">
        <v>2</v>
      </c>
      <c r="D65" s="39"/>
      <c r="E65" s="11"/>
      <c r="F65" s="41" t="s">
        <v>61</v>
      </c>
      <c r="G65" s="42" t="s">
        <v>62</v>
      </c>
      <c r="H65" s="41" t="s">
        <v>63</v>
      </c>
      <c r="I65" s="68">
        <v>3</v>
      </c>
      <c r="J65" s="27">
        <v>2191.2</v>
      </c>
      <c r="K65" s="28">
        <f t="shared" si="6"/>
        <v>6573.6</v>
      </c>
      <c r="L65" s="63"/>
    </row>
    <row r="66" ht="45" spans="1:12">
      <c r="A66" s="35"/>
      <c r="B66" s="39"/>
      <c r="C66" s="43">
        <v>3</v>
      </c>
      <c r="D66" s="60"/>
      <c r="E66" s="11"/>
      <c r="F66" s="41" t="s">
        <v>64</v>
      </c>
      <c r="G66" s="42" t="s">
        <v>65</v>
      </c>
      <c r="H66" s="41" t="s">
        <v>63</v>
      </c>
      <c r="I66" s="68">
        <v>3</v>
      </c>
      <c r="J66" s="27">
        <v>1394.4</v>
      </c>
      <c r="K66" s="28">
        <f t="shared" si="6"/>
        <v>4183.2</v>
      </c>
      <c r="L66" s="69"/>
    </row>
    <row r="67" ht="15" spans="1:12">
      <c r="A67" s="35"/>
      <c r="B67" s="60"/>
      <c r="C67" s="11"/>
      <c r="D67" s="11"/>
      <c r="E67" s="11"/>
      <c r="F67" s="11"/>
      <c r="G67" s="11"/>
      <c r="H67" s="11"/>
      <c r="I67" s="11"/>
      <c r="J67" s="27"/>
      <c r="K67" s="28"/>
      <c r="L67" s="24"/>
    </row>
    <row r="68" ht="23.5" customHeight="1" spans="1:12">
      <c r="A68" s="24" t="s">
        <v>69</v>
      </c>
      <c r="B68" s="24"/>
      <c r="C68" s="24"/>
      <c r="D68" s="24"/>
      <c r="E68" s="24"/>
      <c r="F68" s="24"/>
      <c r="G68" s="24"/>
      <c r="H68" s="24"/>
      <c r="I68" s="24"/>
      <c r="J68" s="24">
        <v>661555.05</v>
      </c>
      <c r="K68" s="24"/>
      <c r="L68" s="24"/>
    </row>
  </sheetData>
  <sheetProtection formatCells="0" formatColumns="0" formatRows="0" insertRows="0" insertColumns="0" insertHyperlinks="0" deleteColumns="0" deleteRows="0" sort="0" autoFilter="0" pivotTables="0"/>
  <mergeCells count="28">
    <mergeCell ref="A1:L1"/>
    <mergeCell ref="A68:I68"/>
    <mergeCell ref="J68:L68"/>
    <mergeCell ref="A3:A67"/>
    <mergeCell ref="B3:B67"/>
    <mergeCell ref="D3:D18"/>
    <mergeCell ref="D20:D37"/>
    <mergeCell ref="D39:D51"/>
    <mergeCell ref="D54:D57"/>
    <mergeCell ref="D59:D62"/>
    <mergeCell ref="D64:D66"/>
    <mergeCell ref="E3:E15"/>
    <mergeCell ref="E16:E18"/>
    <mergeCell ref="E20:E32"/>
    <mergeCell ref="E33:E37"/>
    <mergeCell ref="E39:E51"/>
    <mergeCell ref="E54:E56"/>
    <mergeCell ref="E59:E61"/>
    <mergeCell ref="E64:E66"/>
    <mergeCell ref="F4:F9"/>
    <mergeCell ref="F10:F12"/>
    <mergeCell ref="F17:F18"/>
    <mergeCell ref="F21:F26"/>
    <mergeCell ref="F27:F29"/>
    <mergeCell ref="F34:F37"/>
    <mergeCell ref="F40:F45"/>
    <mergeCell ref="F46:F48"/>
    <mergeCell ref="L3:L6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workbookViewId="0">
      <selection activeCell="N14" sqref="N14"/>
    </sheetView>
  </sheetViews>
  <sheetFormatPr defaultColWidth="9" defaultRowHeight="14.1"/>
  <cols>
    <col min="1" max="2" width="12.8198198198198" style="1" customWidth="1"/>
    <col min="3" max="3" width="10.7297297297297" style="1" customWidth="1"/>
    <col min="4" max="4" width="15.5405405405405" style="1" customWidth="1"/>
    <col min="5" max="5" width="16.2702702702703" style="2" customWidth="1"/>
    <col min="6" max="6" width="26.6306306306306" style="1" customWidth="1"/>
    <col min="7" max="7" width="19.2702702702703" style="1" customWidth="1"/>
    <col min="8" max="9" width="8.90990990990991" style="1" customWidth="1"/>
    <col min="10" max="11" width="12.2702702702703" style="1" customWidth="1"/>
    <col min="12" max="12" width="9" style="1"/>
    <col min="13" max="13" width="13.8198198198198" style="1" customWidth="1"/>
    <col min="14" max="16384" width="9" style="1"/>
  </cols>
  <sheetData>
    <row r="1" ht="29.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30" spans="1:12">
      <c r="A2" s="4" t="s">
        <v>1</v>
      </c>
      <c r="B2" s="4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</row>
    <row r="3" ht="15" spans="1:12">
      <c r="A3" s="7">
        <v>3</v>
      </c>
      <c r="B3" s="8" t="s">
        <v>70</v>
      </c>
      <c r="C3" s="5">
        <v>1</v>
      </c>
      <c r="D3" s="9" t="s">
        <v>14</v>
      </c>
      <c r="E3" s="10" t="s">
        <v>34</v>
      </c>
      <c r="F3" s="5" t="s">
        <v>71</v>
      </c>
      <c r="G3" s="11"/>
      <c r="H3" s="12"/>
      <c r="I3" s="25"/>
      <c r="J3" s="14"/>
      <c r="K3" s="14"/>
      <c r="L3" s="21"/>
    </row>
    <row r="4" ht="15" spans="1:12">
      <c r="A4" s="7"/>
      <c r="B4" s="13"/>
      <c r="C4" s="14">
        <v>1.1</v>
      </c>
      <c r="D4" s="15"/>
      <c r="E4" s="14"/>
      <c r="F4" s="11" t="s">
        <v>72</v>
      </c>
      <c r="G4" s="11" t="s">
        <v>73</v>
      </c>
      <c r="H4" s="16" t="s">
        <v>33</v>
      </c>
      <c r="I4" s="26">
        <v>1</v>
      </c>
      <c r="J4" s="27">
        <v>37848</v>
      </c>
      <c r="K4" s="28">
        <f t="shared" ref="K4:K9" si="0">I4*J4</f>
        <v>37848</v>
      </c>
      <c r="L4" s="29"/>
    </row>
    <row r="5" ht="15" spans="1:12">
      <c r="A5" s="7"/>
      <c r="B5" s="13"/>
      <c r="C5" s="14">
        <v>1.2</v>
      </c>
      <c r="D5" s="15"/>
      <c r="E5" s="14"/>
      <c r="F5" s="11" t="s">
        <v>74</v>
      </c>
      <c r="G5" s="11" t="s">
        <v>75</v>
      </c>
      <c r="H5" s="16" t="s">
        <v>76</v>
      </c>
      <c r="I5" s="26">
        <v>1</v>
      </c>
      <c r="J5" s="27">
        <v>1992</v>
      </c>
      <c r="K5" s="28">
        <f t="shared" si="0"/>
        <v>1992</v>
      </c>
      <c r="L5" s="29"/>
    </row>
    <row r="6" ht="15" spans="1:12">
      <c r="A6" s="7"/>
      <c r="B6" s="13"/>
      <c r="C6" s="5">
        <v>2</v>
      </c>
      <c r="D6" s="15"/>
      <c r="E6" s="14"/>
      <c r="F6" s="5" t="s">
        <v>77</v>
      </c>
      <c r="G6" s="14"/>
      <c r="H6" s="14"/>
      <c r="I6" s="14"/>
      <c r="J6" s="27"/>
      <c r="K6" s="28"/>
      <c r="L6" s="29"/>
    </row>
    <row r="7" ht="15" spans="1:12">
      <c r="A7" s="7"/>
      <c r="B7" s="13"/>
      <c r="C7" s="14">
        <v>2.1</v>
      </c>
      <c r="D7" s="15"/>
      <c r="E7" s="14"/>
      <c r="F7" s="11" t="s">
        <v>78</v>
      </c>
      <c r="G7" s="11"/>
      <c r="H7" s="12" t="s">
        <v>79</v>
      </c>
      <c r="I7" s="25">
        <v>0.5</v>
      </c>
      <c r="J7" s="27">
        <v>3984</v>
      </c>
      <c r="K7" s="28">
        <f t="shared" si="0"/>
        <v>1992</v>
      </c>
      <c r="L7" s="29"/>
    </row>
    <row r="8" ht="15" spans="1:12">
      <c r="A8" s="7"/>
      <c r="B8" s="13"/>
      <c r="C8" s="14">
        <v>2.2</v>
      </c>
      <c r="D8" s="15"/>
      <c r="E8" s="14"/>
      <c r="F8" s="11" t="s">
        <v>80</v>
      </c>
      <c r="G8" s="17" t="s">
        <v>81</v>
      </c>
      <c r="H8" s="16" t="s">
        <v>33</v>
      </c>
      <c r="I8" s="26">
        <v>1</v>
      </c>
      <c r="J8" s="27">
        <v>1992</v>
      </c>
      <c r="K8" s="28">
        <f t="shared" si="0"/>
        <v>1992</v>
      </c>
      <c r="L8" s="29"/>
    </row>
    <row r="9" ht="15" spans="1:12">
      <c r="A9" s="7"/>
      <c r="B9" s="13"/>
      <c r="C9" s="14">
        <v>2.3</v>
      </c>
      <c r="D9" s="18"/>
      <c r="E9" s="14"/>
      <c r="F9" s="11" t="s">
        <v>82</v>
      </c>
      <c r="G9" s="11"/>
      <c r="H9" s="12" t="s">
        <v>83</v>
      </c>
      <c r="I9" s="25">
        <v>2</v>
      </c>
      <c r="J9" s="27">
        <v>2988</v>
      </c>
      <c r="K9" s="28">
        <f t="shared" si="0"/>
        <v>5976</v>
      </c>
      <c r="L9" s="29"/>
    </row>
    <row r="10" ht="15" spans="1:12">
      <c r="A10" s="7"/>
      <c r="B10" s="13"/>
      <c r="C10" s="5">
        <v>1</v>
      </c>
      <c r="D10" s="9" t="s">
        <v>35</v>
      </c>
      <c r="E10" s="10" t="s">
        <v>84</v>
      </c>
      <c r="F10" s="5" t="s">
        <v>71</v>
      </c>
      <c r="G10" s="11"/>
      <c r="H10" s="12"/>
      <c r="I10" s="25"/>
      <c r="J10" s="27"/>
      <c r="K10" s="28"/>
      <c r="L10" s="29"/>
    </row>
    <row r="11" ht="15" spans="1:12">
      <c r="A11" s="7"/>
      <c r="B11" s="13"/>
      <c r="C11" s="14">
        <v>1.1</v>
      </c>
      <c r="D11" s="15"/>
      <c r="E11" s="14"/>
      <c r="F11" s="11" t="s">
        <v>72</v>
      </c>
      <c r="G11" s="11" t="s">
        <v>73</v>
      </c>
      <c r="H11" s="16" t="s">
        <v>33</v>
      </c>
      <c r="I11" s="26">
        <v>1</v>
      </c>
      <c r="J11" s="27">
        <v>37848</v>
      </c>
      <c r="K11" s="28">
        <f t="shared" ref="K11:K19" si="1">I11*J11</f>
        <v>37848</v>
      </c>
      <c r="L11" s="29"/>
    </row>
    <row r="12" ht="15" spans="1:12">
      <c r="A12" s="7"/>
      <c r="B12" s="13"/>
      <c r="C12" s="14">
        <v>1.2</v>
      </c>
      <c r="D12" s="15"/>
      <c r="E12" s="14"/>
      <c r="F12" s="11" t="s">
        <v>74</v>
      </c>
      <c r="G12" s="11" t="s">
        <v>85</v>
      </c>
      <c r="H12" s="16" t="s">
        <v>76</v>
      </c>
      <c r="I12" s="26">
        <v>1</v>
      </c>
      <c r="J12" s="27">
        <v>1992</v>
      </c>
      <c r="K12" s="28">
        <f t="shared" si="1"/>
        <v>1992</v>
      </c>
      <c r="L12" s="29"/>
    </row>
    <row r="13" ht="15" spans="1:12">
      <c r="A13" s="7"/>
      <c r="B13" s="13"/>
      <c r="C13" s="5">
        <v>2</v>
      </c>
      <c r="D13" s="15"/>
      <c r="E13" s="14"/>
      <c r="F13" s="5" t="s">
        <v>77</v>
      </c>
      <c r="G13" s="14"/>
      <c r="H13" s="14"/>
      <c r="I13" s="14"/>
      <c r="J13" s="27"/>
      <c r="K13" s="28"/>
      <c r="L13" s="29"/>
    </row>
    <row r="14" ht="15" spans="1:12">
      <c r="A14" s="7"/>
      <c r="B14" s="13"/>
      <c r="C14" s="14">
        <v>2.1</v>
      </c>
      <c r="D14" s="15"/>
      <c r="E14" s="14"/>
      <c r="F14" s="11" t="s">
        <v>78</v>
      </c>
      <c r="G14" s="11"/>
      <c r="H14" s="12" t="s">
        <v>79</v>
      </c>
      <c r="I14" s="25">
        <v>0.6</v>
      </c>
      <c r="J14" s="27">
        <v>3984</v>
      </c>
      <c r="K14" s="28">
        <f t="shared" si="1"/>
        <v>2390.4</v>
      </c>
      <c r="L14" s="29"/>
    </row>
    <row r="15" ht="15" spans="1:12">
      <c r="A15" s="7"/>
      <c r="B15" s="13"/>
      <c r="C15" s="14">
        <v>2.2</v>
      </c>
      <c r="D15" s="15"/>
      <c r="E15" s="14"/>
      <c r="F15" s="19" t="s">
        <v>86</v>
      </c>
      <c r="G15" s="11"/>
      <c r="H15" s="16" t="s">
        <v>83</v>
      </c>
      <c r="I15" s="26">
        <v>1</v>
      </c>
      <c r="J15" s="27">
        <v>18924</v>
      </c>
      <c r="K15" s="28">
        <f t="shared" si="1"/>
        <v>18924</v>
      </c>
      <c r="L15" s="29"/>
    </row>
    <row r="16" ht="15" spans="1:12">
      <c r="A16" s="7"/>
      <c r="B16" s="13"/>
      <c r="C16" s="14">
        <v>2.3</v>
      </c>
      <c r="D16" s="15"/>
      <c r="E16" s="14"/>
      <c r="F16" s="11" t="s">
        <v>82</v>
      </c>
      <c r="G16" s="11"/>
      <c r="H16" s="12" t="s">
        <v>83</v>
      </c>
      <c r="I16" s="25">
        <v>2</v>
      </c>
      <c r="J16" s="27">
        <v>2988</v>
      </c>
      <c r="K16" s="28">
        <f t="shared" si="1"/>
        <v>5976</v>
      </c>
      <c r="L16" s="29"/>
    </row>
    <row r="17" ht="30" spans="1:12">
      <c r="A17" s="7"/>
      <c r="B17" s="13"/>
      <c r="C17" s="14">
        <v>2.4</v>
      </c>
      <c r="D17" s="15"/>
      <c r="E17" s="14"/>
      <c r="F17" s="11" t="s">
        <v>87</v>
      </c>
      <c r="G17" s="11"/>
      <c r="H17" s="16" t="s">
        <v>83</v>
      </c>
      <c r="I17" s="26">
        <v>1</v>
      </c>
      <c r="J17" s="27">
        <v>71712</v>
      </c>
      <c r="K17" s="28">
        <f t="shared" si="1"/>
        <v>71712</v>
      </c>
      <c r="L17" s="29"/>
    </row>
    <row r="18" ht="15" spans="1:12">
      <c r="A18" s="7"/>
      <c r="B18" s="13"/>
      <c r="C18" s="14">
        <v>2.5</v>
      </c>
      <c r="D18" s="15"/>
      <c r="E18" s="14"/>
      <c r="F18" s="11" t="s">
        <v>88</v>
      </c>
      <c r="G18" s="11" t="s">
        <v>89</v>
      </c>
      <c r="H18" s="16" t="s">
        <v>33</v>
      </c>
      <c r="I18" s="26">
        <v>1</v>
      </c>
      <c r="J18" s="27">
        <v>39840</v>
      </c>
      <c r="K18" s="28">
        <f t="shared" si="1"/>
        <v>39840</v>
      </c>
      <c r="L18" s="29"/>
    </row>
    <row r="19" ht="15" spans="1:12">
      <c r="A19" s="7"/>
      <c r="B19" s="13"/>
      <c r="C19" s="14">
        <v>2.6</v>
      </c>
      <c r="D19" s="18"/>
      <c r="E19" s="14"/>
      <c r="F19" s="11" t="s">
        <v>80</v>
      </c>
      <c r="G19" s="11" t="s">
        <v>81</v>
      </c>
      <c r="H19" s="16" t="s">
        <v>33</v>
      </c>
      <c r="I19" s="26">
        <v>1</v>
      </c>
      <c r="J19" s="27">
        <v>1992</v>
      </c>
      <c r="K19" s="28">
        <f t="shared" si="1"/>
        <v>1992</v>
      </c>
      <c r="L19" s="29"/>
    </row>
    <row r="20" ht="15" spans="1:12">
      <c r="A20" s="7"/>
      <c r="B20" s="13"/>
      <c r="C20" s="14">
        <v>1</v>
      </c>
      <c r="D20" s="9" t="s">
        <v>51</v>
      </c>
      <c r="E20" s="10" t="s">
        <v>90</v>
      </c>
      <c r="F20" s="5" t="s">
        <v>77</v>
      </c>
      <c r="G20" s="14"/>
      <c r="H20" s="14"/>
      <c r="I20" s="14"/>
      <c r="J20" s="27"/>
      <c r="K20" s="28"/>
      <c r="L20" s="29"/>
    </row>
    <row r="21" ht="15" spans="1:12">
      <c r="A21" s="7"/>
      <c r="B21" s="13"/>
      <c r="C21" s="14">
        <v>1.1</v>
      </c>
      <c r="D21" s="15"/>
      <c r="E21" s="14"/>
      <c r="F21" s="11" t="s">
        <v>78</v>
      </c>
      <c r="G21" s="11"/>
      <c r="H21" s="12" t="s">
        <v>79</v>
      </c>
      <c r="I21" s="25">
        <v>0.6</v>
      </c>
      <c r="J21" s="27">
        <v>3984</v>
      </c>
      <c r="K21" s="28">
        <f t="shared" ref="K21:K23" si="2">I21*J21</f>
        <v>2390.4</v>
      </c>
      <c r="L21" s="29"/>
    </row>
    <row r="22" ht="15" spans="1:12">
      <c r="A22" s="7"/>
      <c r="B22" s="13"/>
      <c r="C22" s="14">
        <v>1.2</v>
      </c>
      <c r="D22" s="15"/>
      <c r="E22" s="14"/>
      <c r="F22" s="11" t="s">
        <v>80</v>
      </c>
      <c r="G22" s="11" t="s">
        <v>81</v>
      </c>
      <c r="H22" s="16" t="s">
        <v>33</v>
      </c>
      <c r="I22" s="26">
        <v>1</v>
      </c>
      <c r="J22" s="27">
        <v>1992</v>
      </c>
      <c r="K22" s="28">
        <f t="shared" si="2"/>
        <v>1992</v>
      </c>
      <c r="L22" s="29"/>
    </row>
    <row r="23" ht="15" spans="1:12">
      <c r="A23" s="20"/>
      <c r="B23" s="13"/>
      <c r="C23" s="21">
        <v>1.3</v>
      </c>
      <c r="D23" s="15"/>
      <c r="E23" s="21"/>
      <c r="F23" s="22" t="s">
        <v>82</v>
      </c>
      <c r="G23" s="22"/>
      <c r="H23" s="23" t="s">
        <v>83</v>
      </c>
      <c r="I23" s="30">
        <v>2</v>
      </c>
      <c r="J23" s="31">
        <v>2988</v>
      </c>
      <c r="K23" s="32">
        <f t="shared" si="2"/>
        <v>5976</v>
      </c>
      <c r="L23" s="29"/>
    </row>
    <row r="24" ht="28" customHeight="1" spans="1:12">
      <c r="A24" s="24" t="s">
        <v>91</v>
      </c>
      <c r="B24" s="24"/>
      <c r="C24" s="24"/>
      <c r="D24" s="24"/>
      <c r="E24" s="24"/>
      <c r="F24" s="24"/>
      <c r="G24" s="24"/>
      <c r="H24" s="24"/>
      <c r="I24" s="24">
        <v>240832.8</v>
      </c>
      <c r="J24" s="24"/>
      <c r="K24" s="24"/>
      <c r="L24" s="24"/>
    </row>
  </sheetData>
  <sheetProtection formatCells="0" formatColumns="0" formatRows="0" insertRows="0" insertColumns="0" insertHyperlinks="0" deleteColumns="0" deleteRows="0" sort="0" autoFilter="0" pivotTables="0"/>
  <mergeCells count="12">
    <mergeCell ref="A1:L1"/>
    <mergeCell ref="A24:H24"/>
    <mergeCell ref="I24:L24"/>
    <mergeCell ref="A3:A23"/>
    <mergeCell ref="B3:B23"/>
    <mergeCell ref="D3:D9"/>
    <mergeCell ref="D10:D19"/>
    <mergeCell ref="D20:D23"/>
    <mergeCell ref="E3:E9"/>
    <mergeCell ref="E10:E19"/>
    <mergeCell ref="E20:E23"/>
    <mergeCell ref="L3:L23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3 8 6 1 3 6 2 5 7 9 4 6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2标段</vt:lpstr>
      <vt:lpstr>3标段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lianxiang</dc:creator>
  <cp:lastModifiedBy>杨帆~起航水果、零食小铺</cp:lastModifiedBy>
  <dcterms:created xsi:type="dcterms:W3CDTF">2025-03-27T17:48:00Z</dcterms:created>
  <dcterms:modified xsi:type="dcterms:W3CDTF">2025-04-16T02:12:47Z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907D0130CDF042FB9B4C18E127622527_13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