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666\Desktop\"/>
    </mc:Choice>
  </mc:AlternateContent>
  <xr:revisionPtr revIDLastSave="0" documentId="13_ncr:1_{D67A4658-BFDD-4703-B370-6E3841995A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蒙电_资格后审（excel）" sheetId="5" r:id="rId1"/>
  </sheets>
  <calcPr calcId="181029"/>
</workbook>
</file>

<file path=xl/calcChain.xml><?xml version="1.0" encoding="utf-8"?>
<calcChain xmlns="http://schemas.openxmlformats.org/spreadsheetml/2006/main">
  <c r="O4" i="5" l="1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3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</calcChain>
</file>

<file path=xl/sharedStrings.xml><?xml version="1.0" encoding="utf-8"?>
<sst xmlns="http://schemas.openxmlformats.org/spreadsheetml/2006/main" count="655" uniqueCount="207">
  <si>
    <t>标段</t>
  </si>
  <si>
    <t>标段名称</t>
  </si>
  <si>
    <t>工程类别</t>
  </si>
  <si>
    <t>建设单位</t>
  </si>
  <si>
    <t>项目名称</t>
  </si>
  <si>
    <t>设备属性</t>
  </si>
  <si>
    <t>设备名称</t>
  </si>
  <si>
    <t>规格型号</t>
  </si>
  <si>
    <t>单位</t>
  </si>
  <si>
    <t>数量</t>
  </si>
  <si>
    <t>限制中标数量要求</t>
  </si>
  <si>
    <t>到货时间</t>
  </si>
  <si>
    <t>到货地点</t>
  </si>
  <si>
    <t>设备编码</t>
  </si>
  <si>
    <t>采购申请标识</t>
    <phoneticPr fontId="1" type="noConversion"/>
  </si>
  <si>
    <t>专用资格要求</t>
    <phoneticPr fontId="7" type="noConversion"/>
  </si>
  <si>
    <t>单价最高投标限价（元）</t>
    <phoneticPr fontId="7" type="noConversion"/>
  </si>
  <si>
    <t>最高限价（元）</t>
    <phoneticPr fontId="1" type="noConversion"/>
  </si>
  <si>
    <t>需求部门</t>
    <phoneticPr fontId="9" type="noConversion"/>
  </si>
  <si>
    <t>2025年固定资产投资项目物资采购基建三批（固投-第一次）-公司二级采购-公开招标-后审标段-A</t>
  </si>
  <si>
    <t>基建</t>
  </si>
  <si>
    <t>包头供电分公司</t>
  </si>
  <si>
    <t>包供工程建设部</t>
  </si>
  <si>
    <t>包北至春坤山线路加强工程包北至春坤山线路工程</t>
  </si>
  <si>
    <t>工器具</t>
  </si>
  <si>
    <t>标识牌</t>
  </si>
  <si>
    <t>标识牌,警示牌,500MM*400MM,通用,通用,通用,通用,搪瓷</t>
  </si>
  <si>
    <t>面</t>
  </si>
  <si>
    <t>3</t>
  </si>
  <si>
    <t>250</t>
  </si>
  <si>
    <t>20250530</t>
  </si>
  <si>
    <t>买方指定仓库地面交货</t>
  </si>
  <si>
    <t>801015108</t>
  </si>
  <si>
    <t>310025674400020</t>
  </si>
  <si>
    <t>标识牌,塔号牌,400*500,防紫外线，5年不褪色,通用,通用,通用,搪瓷</t>
  </si>
  <si>
    <t>801015627</t>
  </si>
  <si>
    <t>310025674400010</t>
  </si>
  <si>
    <t>标识牌,宣传牌,通用,通用,无要求,通用,亚克力</t>
  </si>
  <si>
    <t>20</t>
  </si>
  <si>
    <t>278</t>
  </si>
  <si>
    <t>801007757</t>
  </si>
  <si>
    <t>310025674300030</t>
  </si>
  <si>
    <t>69</t>
  </si>
  <si>
    <t>310025674300020</t>
  </si>
  <si>
    <t>310025674300010</t>
  </si>
  <si>
    <t>装置性材料</t>
  </si>
  <si>
    <t>标识牌固定支架</t>
  </si>
  <si>
    <t>个</t>
  </si>
  <si>
    <t>27</t>
  </si>
  <si>
    <t>55</t>
  </si>
  <si>
    <t>800995099</t>
  </si>
  <si>
    <t>310025631700040</t>
  </si>
  <si>
    <t>标识牌,相序牌,350*350,通用,通用,通用,通用,搪瓷</t>
  </si>
  <si>
    <t>36</t>
  </si>
  <si>
    <t>801015110</t>
  </si>
  <si>
    <t>310025631700010</t>
  </si>
  <si>
    <t>216</t>
  </si>
  <si>
    <t>310025631600050</t>
  </si>
  <si>
    <t>310025631600010</t>
  </si>
  <si>
    <t>防鸟设备</t>
  </si>
  <si>
    <t>包供达茂供电公司</t>
  </si>
  <si>
    <t>远景包头达茂旗新型电力系统领碳产业园区示范项目110千伏接网工程远景工程升压站-红塔110kV线路工程（架空线路）</t>
  </si>
  <si>
    <t>辅助设备设施</t>
  </si>
  <si>
    <t>防鸟设备,35—220KV,螺旋针式防鸟针,600MM,不锈钢,红色,U型,33</t>
  </si>
  <si>
    <t>台</t>
  </si>
  <si>
    <t>2286</t>
  </si>
  <si>
    <t>50</t>
  </si>
  <si>
    <t>800992816</t>
  </si>
  <si>
    <t>310025301100010</t>
  </si>
  <si>
    <t>远景包头达茂旗新型电力系统领碳产业园区示范项目110千伏接网工程远景工程红塔变—海达石墨110kV线路工程（架空线路）</t>
  </si>
  <si>
    <t>2755</t>
  </si>
  <si>
    <t>310025300400010</t>
  </si>
  <si>
    <t>远景包头达茂旗新型电力系统领碳产业园区示范项目110千伏接网工程远景工程红塔变—金石氟化工110kV线路工程（架空线路）</t>
  </si>
  <si>
    <t>4096</t>
  </si>
  <si>
    <t>310025299800010</t>
  </si>
  <si>
    <t>远景包头达茂旗新型电力系统领碳产业园区示范项目110千伏接网工程远景工程110kV白包Ⅰ回、110kV固白线、110kV望润线等线路改造工程-改</t>
  </si>
  <si>
    <t>42</t>
  </si>
  <si>
    <t>310025299200010</t>
  </si>
  <si>
    <t>远景包头达茂旗新型电力系统领碳产业园区示范项目110千伏接网工程远景工程110kV望达线187#-189#线路改造工程-改造线路</t>
  </si>
  <si>
    <t>64</t>
  </si>
  <si>
    <t>310025296800010</t>
  </si>
  <si>
    <t>防鸟设备,通用,防鸟针,600MM,通用,通用,U型,通用,通用</t>
  </si>
  <si>
    <t>700</t>
  </si>
  <si>
    <t>95</t>
  </si>
  <si>
    <t>801013143</t>
  </si>
  <si>
    <t>310024399000020</t>
  </si>
  <si>
    <t>310024399000010</t>
  </si>
  <si>
    <t>26</t>
  </si>
  <si>
    <t>310022708000520</t>
  </si>
  <si>
    <t>788</t>
  </si>
  <si>
    <t>310022707401000</t>
  </si>
  <si>
    <t>标识牌固定支架,编号牌固定支架</t>
  </si>
  <si>
    <t>100</t>
  </si>
  <si>
    <t>801001992</t>
  </si>
  <si>
    <t>310025674400040</t>
  </si>
  <si>
    <t>310025674400030</t>
  </si>
  <si>
    <t>310025674300060</t>
  </si>
  <si>
    <t>310025674300050</t>
  </si>
  <si>
    <t>310025674300040</t>
  </si>
  <si>
    <t>包北至春坤山线路加强工程春坤山500千伏变电站间隔扩建工程</t>
  </si>
  <si>
    <t>仪器仪表</t>
  </si>
  <si>
    <t>三相智能电能表(自适应)</t>
  </si>
  <si>
    <t>三相智能电能表(自适应),0.5S级,0.3(6)A</t>
  </si>
  <si>
    <t>1</t>
  </si>
  <si>
    <t>5000</t>
  </si>
  <si>
    <t>801001179</t>
  </si>
  <si>
    <t>310025632100020</t>
  </si>
  <si>
    <t>三相智能电能表(自适应),0.2S级,0.3(6)A</t>
  </si>
  <si>
    <t>25000</t>
  </si>
  <si>
    <t>801001180</t>
  </si>
  <si>
    <t>310025632100010</t>
  </si>
  <si>
    <t>包北至春坤山线路加强工程包北500千伏变电站间隔扩建工程</t>
  </si>
  <si>
    <t>310025632000010</t>
  </si>
  <si>
    <t>达茂旗文公35千伏输变电工程达茂旗文公35千伏输变电工程间隔部分</t>
  </si>
  <si>
    <t>一次设备</t>
  </si>
  <si>
    <t>瓷柱式交流断路器</t>
  </si>
  <si>
    <t>35kV真空瓷柱式断路器,2500A,31.5kA,三相机械联动,户外</t>
  </si>
  <si>
    <t>61000</t>
  </si>
  <si>
    <t>800013931</t>
  </si>
  <si>
    <t>310025551900010</t>
  </si>
  <si>
    <t>氧化锌避雷器</t>
  </si>
  <si>
    <t>九原220千伏变电站主变扩建工程九原220千伏变电站3号主变扩建</t>
  </si>
  <si>
    <t>交流避雷器</t>
  </si>
  <si>
    <t>交流避雷器,AC220kV,204kV,瓷,532kV,不带间隙</t>
  </si>
  <si>
    <t>9000</t>
  </si>
  <si>
    <t>800008614</t>
  </si>
  <si>
    <t>310025293600010</t>
  </si>
  <si>
    <t>远景包头达茂旗新型电力系统领碳产业园区示范项目110千伏接网工程远景工程红塔变间隔扩建</t>
  </si>
  <si>
    <t>交流避雷器,AC110kV,102kV,硅橡胶,266kV,不带间隙</t>
  </si>
  <si>
    <t>9</t>
  </si>
  <si>
    <t>800008624</t>
  </si>
  <si>
    <t>310025289200010</t>
  </si>
  <si>
    <t>交流避雷器,AC35kV,52.7kV,瓷,132kV,不带间隙</t>
  </si>
  <si>
    <t>2200</t>
  </si>
  <si>
    <t>800099673</t>
  </si>
  <si>
    <t>310022544600040</t>
  </si>
  <si>
    <t>达茂旗文公35千伏输变电工程达茂旗文公35千伏输变电工程变电部分</t>
  </si>
  <si>
    <t>氧化锌避雷器,带间隙氧化锌避雷器</t>
  </si>
  <si>
    <t>组</t>
  </si>
  <si>
    <t>6600</t>
  </si>
  <si>
    <t>801001917</t>
  </si>
  <si>
    <t>310025570000010</t>
  </si>
  <si>
    <t>310025569900110</t>
  </si>
  <si>
    <t>310025551900050</t>
  </si>
  <si>
    <t>交流支柱绝缘子</t>
  </si>
  <si>
    <t>敕勒川500千伏输变电工程威俊500kV间隔扩建工程概算</t>
  </si>
  <si>
    <t>交流支柱绝缘子,AC500kV,瓷,16kN,非磁性,户外</t>
  </si>
  <si>
    <t>只</t>
  </si>
  <si>
    <t>6</t>
  </si>
  <si>
    <t>13000</t>
  </si>
  <si>
    <t>800010417</t>
  </si>
  <si>
    <t>310025509100010</t>
  </si>
  <si>
    <t>敕勒川500千伏输变电工程敕勒川500kV变电站工程</t>
  </si>
  <si>
    <t>310025503600020</t>
  </si>
  <si>
    <t>电磁式电流互感器</t>
  </si>
  <si>
    <t>35kV油浸电磁CT,1500/1,0.2,5P,2,15,正立</t>
  </si>
  <si>
    <t>12000</t>
  </si>
  <si>
    <t>800001179</t>
  </si>
  <si>
    <t>310022544600020</t>
  </si>
  <si>
    <t>35kV油浸电磁CT,2×300/5,0.2S,5P,5,40,正立</t>
  </si>
  <si>
    <t>800004479</t>
  </si>
  <si>
    <t>310025551900040</t>
  </si>
  <si>
    <t>二次设备</t>
  </si>
  <si>
    <t>电能质量在线监测装置</t>
  </si>
  <si>
    <t>电能质量在线监测装置,整屏</t>
  </si>
  <si>
    <t>套</t>
  </si>
  <si>
    <t>56000</t>
  </si>
  <si>
    <t>801015775</t>
  </si>
  <si>
    <t>310025289500010</t>
  </si>
  <si>
    <t>远景包头达茂旗新型电力系统领碳产业园区示范项目110千伏接网工程远景工程光通信设备工程</t>
  </si>
  <si>
    <t>通信设备</t>
  </si>
  <si>
    <t>光纤配线架(ODF)</t>
  </si>
  <si>
    <t>光纤配线架(ODF),≤72芯</t>
  </si>
  <si>
    <t>2</t>
  </si>
  <si>
    <t>8000</t>
  </si>
  <si>
    <t>800017859</t>
  </si>
  <si>
    <t>310025289700010</t>
  </si>
  <si>
    <t>故障录波装置</t>
  </si>
  <si>
    <t>故障录波装置,通用,AC220kV,变压器、线路</t>
  </si>
  <si>
    <t>47000</t>
  </si>
  <si>
    <t>801011831</t>
  </si>
  <si>
    <t>310025293800010</t>
  </si>
  <si>
    <t>故障录波装置,通用,AC500KV,线路</t>
  </si>
  <si>
    <t>800999688</t>
  </si>
  <si>
    <t>310022544800030</t>
  </si>
  <si>
    <t>交流中性点成套装置</t>
  </si>
  <si>
    <t>交流中性点成套装置,AC110kV,瓷,72.5kV,无绝缘子,有避雷器,户外</t>
  </si>
  <si>
    <t>45000</t>
  </si>
  <si>
    <t>801017367</t>
  </si>
  <si>
    <t>310025293400010</t>
  </si>
  <si>
    <t>交流中性点成套装置,AC220kV,瓷,126kV,有绝缘子,有避雷器,户外</t>
  </si>
  <si>
    <t>51000</t>
  </si>
  <si>
    <t>801020718</t>
  </si>
  <si>
    <t>310025293300010</t>
  </si>
  <si>
    <t>电容式电压互感器</t>
  </si>
  <si>
    <t>电容式电压互感器,AC110kV,油浸,0.01μF,3,0.5(3P)/6P,</t>
  </si>
  <si>
    <t>801020983</t>
  </si>
  <si>
    <t>310025289300010</t>
  </si>
  <si>
    <t>交流三相隔离开关</t>
  </si>
  <si>
    <t>35kV三相隔离开关,2000A,40kA,电动双柱水平旋转,单接地</t>
  </si>
  <si>
    <t>50000</t>
  </si>
  <si>
    <t>800013812</t>
  </si>
  <si>
    <t>310022544600030</t>
  </si>
  <si>
    <t>{"srow":[],"sheetIndex":1,"corpSeal":0,"tempcode":"4127","nameSeal":0,"sheetCount":1,"version":"1","mrow":[{"cols":[{"check":"char(20)","col":1,"nullable":"true"},{"check":"char(200)","col":2,"nullable":"true"},{"check":"char(200)","col":5,"nullable":"true"},{"check":"char(200)","col":6,"nullable":"true"},{"check":"char(100)","col":7},{"check":"char(64)","col":8},{"col":9,"nullable":"true"},{"check":"char(1000)","col":12,"nullable":"true"},{"check":"range(0.00,999999999999.99)","col":14,"nullable":"true"},{"check":"char(200)","col":15,"nullable":"true"},{"check":"char(200)","col":16,"nullable":"true"},{"check":"char(200)","col":17,"nullable":"true"}],"endRow":46,"isFree":false,"startRow":2}]}</t>
  </si>
  <si>
    <t>1</t>
    <phoneticPr fontId="9" type="noConversion"/>
  </si>
  <si>
    <t>故障录波装置、交流中性点成套装置等</t>
    <phoneticPr fontId="9" type="noConversion"/>
  </si>
  <si>
    <t>防鸟设备等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</si>
</sst>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8"/>
      <name val="黑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9">
    <xf numFmtId="0" fontId="0" fillId="0" borderId="0">
      <alignment vertical="center"/>
    </xf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5" fillId="0" borderId="0"/>
    <xf numFmtId="0" fontId="6" fillId="0" borderId="0">
      <alignment vertical="center"/>
    </xf>
    <xf numFmtId="0" fontId="6" fillId="0" borderId="0"/>
    <xf numFmtId="0" fontId="2" fillId="0" borderId="0"/>
    <xf numFmtId="0" fontId="2" fillId="0" borderId="0"/>
    <xf numFmtId="0" fontId="6" fillId="0" borderId="0">
      <alignment vertical="center"/>
    </xf>
    <xf numFmtId="0" fontId="6" fillId="0" borderId="0"/>
    <xf numFmtId="0" fontId="2" fillId="0" borderId="0"/>
    <xf numFmtId="0" fontId="4" fillId="0" borderId="0"/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2" fillId="0" borderId="0"/>
    <xf numFmtId="0" fontId="4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6" fillId="0" borderId="0">
      <alignment vertical="center"/>
    </xf>
    <xf numFmtId="0" fontId="5" fillId="0" borderId="0">
      <alignment vertical="center"/>
    </xf>
    <xf numFmtId="0" fontId="3" fillId="0" borderId="0"/>
    <xf numFmtId="0" fontId="6" fillId="0" borderId="0"/>
    <xf numFmtId="0" fontId="4" fillId="0" borderId="0"/>
    <xf numFmtId="0" fontId="6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2" fillId="0" borderId="0"/>
    <xf numFmtId="0" fontId="2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4" fillId="0" borderId="0"/>
    <xf numFmtId="0" fontId="2" fillId="0" borderId="0"/>
    <xf numFmtId="0" fontId="6" fillId="0" borderId="0"/>
    <xf numFmtId="0" fontId="6" fillId="0" borderId="0"/>
    <xf numFmtId="0" fontId="4" fillId="0" borderId="0"/>
    <xf numFmtId="0" fontId="5" fillId="0" borderId="0">
      <alignment vertical="center"/>
    </xf>
    <xf numFmtId="0" fontId="3" fillId="0" borderId="0"/>
    <xf numFmtId="0" fontId="6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</cellStyleXfs>
  <cellXfs count="12">
    <xf numFmtId="0" fontId="0" fillId="0" borderId="0" xfId="0">
      <alignment vertical="center"/>
    </xf>
    <xf numFmtId="0" fontId="8" fillId="2" borderId="1" xfId="38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</cellXfs>
  <cellStyles count="109">
    <cellStyle name="Normal" xfId="20" xr:uid="{00000000-0005-0000-0000-000000000000}"/>
    <cellStyle name="Normal 2" xfId="18" xr:uid="{00000000-0005-0000-0000-000001000000}"/>
    <cellStyle name="Normal 2 12" xfId="21" xr:uid="{00000000-0005-0000-0000-000002000000}"/>
    <cellStyle name="Normal 2 13" xfId="8" xr:uid="{00000000-0005-0000-0000-000003000000}"/>
    <cellStyle name="Normal 2 2" xfId="13" xr:uid="{00000000-0005-0000-0000-000004000000}"/>
    <cellStyle name="Normal 2 5" xfId="16" xr:uid="{00000000-0005-0000-0000-000005000000}"/>
    <cellStyle name="常规" xfId="0" builtinId="0"/>
    <cellStyle name="常规 10" xfId="19" xr:uid="{00000000-0005-0000-0000-000007000000}"/>
    <cellStyle name="常规 10 5" xfId="14" xr:uid="{00000000-0005-0000-0000-000008000000}"/>
    <cellStyle name="常规 11" xfId="25" xr:uid="{00000000-0005-0000-0000-000009000000}"/>
    <cellStyle name="常规 11 10" xfId="17" xr:uid="{00000000-0005-0000-0000-00000A000000}"/>
    <cellStyle name="常规 11 2" xfId="27" xr:uid="{00000000-0005-0000-0000-00000B000000}"/>
    <cellStyle name="常规 11 2 2" xfId="4" xr:uid="{00000000-0005-0000-0000-00000C000000}"/>
    <cellStyle name="常规 12" xfId="9" xr:uid="{00000000-0005-0000-0000-00000D000000}"/>
    <cellStyle name="常规 12 2" xfId="28" xr:uid="{00000000-0005-0000-0000-00000E000000}"/>
    <cellStyle name="常规 13" xfId="26" xr:uid="{00000000-0005-0000-0000-00000F000000}"/>
    <cellStyle name="常规 14" xfId="29" xr:uid="{00000000-0005-0000-0000-000010000000}"/>
    <cellStyle name="常规 14 7" xfId="30" xr:uid="{00000000-0005-0000-0000-000011000000}"/>
    <cellStyle name="常规 15" xfId="31" xr:uid="{00000000-0005-0000-0000-000012000000}"/>
    <cellStyle name="常规 16" xfId="33" xr:uid="{00000000-0005-0000-0000-000013000000}"/>
    <cellStyle name="常规 17" xfId="35" xr:uid="{00000000-0005-0000-0000-000014000000}"/>
    <cellStyle name="常规 17 2" xfId="37" xr:uid="{00000000-0005-0000-0000-000015000000}"/>
    <cellStyle name="常规 18" xfId="40" xr:uid="{00000000-0005-0000-0000-000016000000}"/>
    <cellStyle name="常规 19" xfId="22" xr:uid="{00000000-0005-0000-0000-000017000000}"/>
    <cellStyle name="常规 2" xfId="42" xr:uid="{00000000-0005-0000-0000-000018000000}"/>
    <cellStyle name="常规 2 10" xfId="43" xr:uid="{00000000-0005-0000-0000-000019000000}"/>
    <cellStyle name="常规 2 14" xfId="44" xr:uid="{00000000-0005-0000-0000-00001A000000}"/>
    <cellStyle name="常规 2 15" xfId="45" xr:uid="{00000000-0005-0000-0000-00001B000000}"/>
    <cellStyle name="常规 2 16" xfId="46" xr:uid="{00000000-0005-0000-0000-00001C000000}"/>
    <cellStyle name="常规 2 17" xfId="47" xr:uid="{00000000-0005-0000-0000-00001D000000}"/>
    <cellStyle name="常规 2 19" xfId="48" xr:uid="{00000000-0005-0000-0000-00001E000000}"/>
    <cellStyle name="常规 2 2 14 2" xfId="49" xr:uid="{00000000-0005-0000-0000-00001F000000}"/>
    <cellStyle name="常规 2 2 2" xfId="50" xr:uid="{00000000-0005-0000-0000-000020000000}"/>
    <cellStyle name="常规 2 2 2 10" xfId="53" xr:uid="{00000000-0005-0000-0000-000021000000}"/>
    <cellStyle name="常规 2 2 2 10 3" xfId="54" xr:uid="{00000000-0005-0000-0000-000022000000}"/>
    <cellStyle name="常规 2 2 2 11" xfId="55" xr:uid="{00000000-0005-0000-0000-000023000000}"/>
    <cellStyle name="常规 2 2 2 2" xfId="56" xr:uid="{00000000-0005-0000-0000-000024000000}"/>
    <cellStyle name="常规 2 2 2 2 2 2 2" xfId="57" xr:uid="{00000000-0005-0000-0000-000025000000}"/>
    <cellStyle name="常规 2 2 2 2 3" xfId="58" xr:uid="{00000000-0005-0000-0000-000026000000}"/>
    <cellStyle name="常规 2 2 2 3" xfId="59" xr:uid="{00000000-0005-0000-0000-000027000000}"/>
    <cellStyle name="常规 2 2 2 4" xfId="15" xr:uid="{00000000-0005-0000-0000-000028000000}"/>
    <cellStyle name="常规 2 2 2_太旗局：内蒙古电力公司2016年生产性固定资产零购计划明细表" xfId="60" xr:uid="{00000000-0005-0000-0000-000029000000}"/>
    <cellStyle name="常规 2 2 4" xfId="3" xr:uid="{00000000-0005-0000-0000-00002A000000}"/>
    <cellStyle name="常规 2 2 5" xfId="61" xr:uid="{00000000-0005-0000-0000-00002B000000}"/>
    <cellStyle name="常规 2 3" xfId="64" xr:uid="{00000000-0005-0000-0000-00002C000000}"/>
    <cellStyle name="常规 2 3 16" xfId="65" xr:uid="{00000000-0005-0000-0000-00002D000000}"/>
    <cellStyle name="常规 2 5" xfId="66" xr:uid="{00000000-0005-0000-0000-00002E000000}"/>
    <cellStyle name="常规 2 6 2" xfId="67" xr:uid="{00000000-0005-0000-0000-00002F000000}"/>
    <cellStyle name="常规 2_福利2017年白糖茶叶" xfId="68" xr:uid="{00000000-0005-0000-0000-000030000000}"/>
    <cellStyle name="常规 20" xfId="32" xr:uid="{00000000-0005-0000-0000-000031000000}"/>
    <cellStyle name="常规 21" xfId="34" xr:uid="{00000000-0005-0000-0000-000032000000}"/>
    <cellStyle name="常规 22" xfId="36" xr:uid="{00000000-0005-0000-0000-000033000000}"/>
    <cellStyle name="常规 23" xfId="41" xr:uid="{00000000-0005-0000-0000-000034000000}"/>
    <cellStyle name="常规 24" xfId="23" xr:uid="{00000000-0005-0000-0000-000035000000}"/>
    <cellStyle name="常规 25" xfId="7" xr:uid="{00000000-0005-0000-0000-000036000000}"/>
    <cellStyle name="常规 26" xfId="12" xr:uid="{00000000-0005-0000-0000-000037000000}"/>
    <cellStyle name="常规 27" xfId="69" xr:uid="{00000000-0005-0000-0000-000038000000}"/>
    <cellStyle name="常规 28" xfId="71" xr:uid="{00000000-0005-0000-0000-000039000000}"/>
    <cellStyle name="常规 29" xfId="73" xr:uid="{00000000-0005-0000-0000-00003A000000}"/>
    <cellStyle name="常规 3" xfId="75" xr:uid="{00000000-0005-0000-0000-00003B000000}"/>
    <cellStyle name="常规 3 2" xfId="76" xr:uid="{00000000-0005-0000-0000-00003C000000}"/>
    <cellStyle name="常规 30" xfId="6" xr:uid="{00000000-0005-0000-0000-00003D000000}"/>
    <cellStyle name="常规 31" xfId="11" xr:uid="{00000000-0005-0000-0000-00003E000000}"/>
    <cellStyle name="常规 32" xfId="70" xr:uid="{00000000-0005-0000-0000-00003F000000}"/>
    <cellStyle name="常规 33" xfId="72" xr:uid="{00000000-0005-0000-0000-000040000000}"/>
    <cellStyle name="常规 34" xfId="74" xr:uid="{00000000-0005-0000-0000-000041000000}"/>
    <cellStyle name="常规 35" xfId="77" xr:uid="{00000000-0005-0000-0000-000042000000}"/>
    <cellStyle name="常规 36" xfId="79" xr:uid="{00000000-0005-0000-0000-000043000000}"/>
    <cellStyle name="常规 37" xfId="51" xr:uid="{00000000-0005-0000-0000-000044000000}"/>
    <cellStyle name="常规 38" xfId="81" xr:uid="{00000000-0005-0000-0000-000045000000}"/>
    <cellStyle name="常规 39" xfId="2" xr:uid="{00000000-0005-0000-0000-000046000000}"/>
    <cellStyle name="常规 4" xfId="83" xr:uid="{00000000-0005-0000-0000-000047000000}"/>
    <cellStyle name="常规 40" xfId="78" xr:uid="{00000000-0005-0000-0000-000048000000}"/>
    <cellStyle name="常规 41" xfId="80" xr:uid="{00000000-0005-0000-0000-000049000000}"/>
    <cellStyle name="常规 42" xfId="52" xr:uid="{00000000-0005-0000-0000-00004A000000}"/>
    <cellStyle name="常规 43" xfId="82" xr:uid="{00000000-0005-0000-0000-00004B000000}"/>
    <cellStyle name="常规 44" xfId="1" xr:uid="{00000000-0005-0000-0000-00004C000000}"/>
    <cellStyle name="常规 45" xfId="62" xr:uid="{00000000-0005-0000-0000-00004D000000}"/>
    <cellStyle name="常规 46" xfId="84" xr:uid="{00000000-0005-0000-0000-00004E000000}"/>
    <cellStyle name="常规 47" xfId="86" xr:uid="{00000000-0005-0000-0000-00004F000000}"/>
    <cellStyle name="常规 48" xfId="88" xr:uid="{00000000-0005-0000-0000-000050000000}"/>
    <cellStyle name="常规 49" xfId="90" xr:uid="{00000000-0005-0000-0000-000051000000}"/>
    <cellStyle name="常规 5" xfId="92" xr:uid="{00000000-0005-0000-0000-000052000000}"/>
    <cellStyle name="常规 5 2 2" xfId="10" xr:uid="{00000000-0005-0000-0000-000053000000}"/>
    <cellStyle name="常规 50" xfId="63" xr:uid="{00000000-0005-0000-0000-000054000000}"/>
    <cellStyle name="常规 51" xfId="85" xr:uid="{00000000-0005-0000-0000-000055000000}"/>
    <cellStyle name="常规 52" xfId="87" xr:uid="{00000000-0005-0000-0000-000056000000}"/>
    <cellStyle name="常规 53" xfId="89" xr:uid="{00000000-0005-0000-0000-000057000000}"/>
    <cellStyle name="常规 54" xfId="91" xr:uid="{00000000-0005-0000-0000-000058000000}"/>
    <cellStyle name="常规 55" xfId="38" xr:uid="{00000000-0005-0000-0000-000059000000}"/>
    <cellStyle name="常规 56" xfId="93" xr:uid="{00000000-0005-0000-0000-00005A000000}"/>
    <cellStyle name="常规 57" xfId="95" xr:uid="{00000000-0005-0000-0000-00005B000000}"/>
    <cellStyle name="常规 58" xfId="97" xr:uid="{00000000-0005-0000-0000-00005C000000}"/>
    <cellStyle name="常规 59" xfId="98" xr:uid="{00000000-0005-0000-0000-00005D000000}"/>
    <cellStyle name="常规 6" xfId="5" xr:uid="{00000000-0005-0000-0000-00005E000000}"/>
    <cellStyle name="常规 6 4 4" xfId="24" xr:uid="{00000000-0005-0000-0000-00005F000000}"/>
    <cellStyle name="常规 60" xfId="39" xr:uid="{00000000-0005-0000-0000-000060000000}"/>
    <cellStyle name="常规 61" xfId="94" xr:uid="{00000000-0005-0000-0000-000061000000}"/>
    <cellStyle name="常规 62" xfId="96" xr:uid="{00000000-0005-0000-0000-000062000000}"/>
    <cellStyle name="常规 7" xfId="99" xr:uid="{00000000-0005-0000-0000-000063000000}"/>
    <cellStyle name="常规 79" xfId="100" xr:uid="{00000000-0005-0000-0000-000064000000}"/>
    <cellStyle name="常规 8" xfId="102" xr:uid="{00000000-0005-0000-0000-000065000000}"/>
    <cellStyle name="常规 80" xfId="103" xr:uid="{00000000-0005-0000-0000-000066000000}"/>
    <cellStyle name="常规 81" xfId="104" xr:uid="{00000000-0005-0000-0000-000067000000}"/>
    <cellStyle name="常规 82" xfId="105" xr:uid="{00000000-0005-0000-0000-000068000000}"/>
    <cellStyle name="常规 83" xfId="106" xr:uid="{00000000-0005-0000-0000-000069000000}"/>
    <cellStyle name="常规 84" xfId="101" xr:uid="{00000000-0005-0000-0000-00006A000000}"/>
    <cellStyle name="常规 87" xfId="107" xr:uid="{00000000-0005-0000-0000-00006B000000}"/>
    <cellStyle name="常规 9" xfId="108" xr:uid="{00000000-0005-0000-0000-00006C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topLeftCell="C1" workbookViewId="0">
      <selection activeCell="O3" sqref="O3:O26"/>
    </sheetView>
  </sheetViews>
  <sheetFormatPr defaultRowHeight="13.8"/>
  <cols>
    <col min="1" max="1" width="9" hidden="1" customWidth="1" collapsed="1"/>
    <col min="2" max="2" width="5.33203125" customWidth="1"/>
    <col min="3" max="3" width="15.109375" customWidth="1"/>
    <col min="6" max="6" width="16.44140625" customWidth="1" collapsed="1"/>
    <col min="9" max="9" width="19.6640625" customWidth="1"/>
    <col min="10" max="10" width="20.6640625" customWidth="1"/>
    <col min="17" max="17" width="9" style="7" collapsed="1"/>
    <col min="20" max="20" width="18.21875" customWidth="1" collapsed="1"/>
  </cols>
  <sheetData>
    <row r="1" spans="1:20">
      <c r="A1" t="s">
        <v>203</v>
      </c>
      <c r="B1" s="8" t="s">
        <v>19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28.8">
      <c r="B2" s="4" t="s">
        <v>0</v>
      </c>
      <c r="C2" s="5" t="s">
        <v>1</v>
      </c>
      <c r="D2" s="5" t="s">
        <v>2</v>
      </c>
      <c r="E2" s="5" t="s">
        <v>3</v>
      </c>
      <c r="F2" s="5" t="s">
        <v>18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2" t="s">
        <v>15</v>
      </c>
      <c r="N2" s="5" t="s">
        <v>16</v>
      </c>
      <c r="O2" s="5" t="s">
        <v>17</v>
      </c>
      <c r="P2" s="5" t="s">
        <v>10</v>
      </c>
      <c r="Q2" s="4" t="s">
        <v>11</v>
      </c>
      <c r="R2" s="5" t="s">
        <v>12</v>
      </c>
      <c r="S2" s="1" t="s">
        <v>13</v>
      </c>
      <c r="T2" s="1" t="s">
        <v>14</v>
      </c>
    </row>
    <row r="3" spans="1:20">
      <c r="B3" s="9" t="s">
        <v>204</v>
      </c>
      <c r="C3" s="9" t="s">
        <v>205</v>
      </c>
      <c r="D3" s="6" t="s">
        <v>20</v>
      </c>
      <c r="E3" s="6" t="s">
        <v>21</v>
      </c>
      <c r="F3" s="6" t="s">
        <v>22</v>
      </c>
      <c r="G3" s="6" t="s">
        <v>99</v>
      </c>
      <c r="H3" s="6" t="s">
        <v>100</v>
      </c>
      <c r="I3" s="6" t="s">
        <v>101</v>
      </c>
      <c r="J3" s="6" t="s">
        <v>102</v>
      </c>
      <c r="K3" s="6" t="s">
        <v>64</v>
      </c>
      <c r="L3" s="6" t="s">
        <v>103</v>
      </c>
      <c r="M3" s="6"/>
      <c r="N3" s="6" t="s">
        <v>104</v>
      </c>
      <c r="O3" s="6">
        <f>L3*N3</f>
        <v>5000</v>
      </c>
      <c r="P3" s="6"/>
      <c r="Q3" s="3" t="s">
        <v>30</v>
      </c>
      <c r="R3" s="6" t="s">
        <v>31</v>
      </c>
      <c r="S3" s="6" t="s">
        <v>105</v>
      </c>
      <c r="T3" s="6" t="s">
        <v>106</v>
      </c>
    </row>
    <row r="4" spans="1:20">
      <c r="B4" s="10"/>
      <c r="C4" s="10"/>
      <c r="D4" s="6" t="s">
        <v>20</v>
      </c>
      <c r="E4" s="6" t="s">
        <v>21</v>
      </c>
      <c r="F4" s="6" t="s">
        <v>22</v>
      </c>
      <c r="G4" s="6" t="s">
        <v>99</v>
      </c>
      <c r="H4" s="6" t="s">
        <v>100</v>
      </c>
      <c r="I4" s="6" t="s">
        <v>101</v>
      </c>
      <c r="J4" s="6" t="s">
        <v>107</v>
      </c>
      <c r="K4" s="6" t="s">
        <v>64</v>
      </c>
      <c r="L4" s="6" t="s">
        <v>103</v>
      </c>
      <c r="M4" s="6"/>
      <c r="N4" s="6" t="s">
        <v>108</v>
      </c>
      <c r="O4" s="6">
        <f t="shared" ref="O4:O26" si="0">L4*N4</f>
        <v>25000</v>
      </c>
      <c r="P4" s="6"/>
      <c r="Q4" s="3" t="s">
        <v>30</v>
      </c>
      <c r="R4" s="6" t="s">
        <v>31</v>
      </c>
      <c r="S4" s="6" t="s">
        <v>109</v>
      </c>
      <c r="T4" s="6" t="s">
        <v>110</v>
      </c>
    </row>
    <row r="5" spans="1:20">
      <c r="B5" s="10"/>
      <c r="C5" s="10"/>
      <c r="D5" s="6" t="s">
        <v>20</v>
      </c>
      <c r="E5" s="6" t="s">
        <v>21</v>
      </c>
      <c r="F5" s="6" t="s">
        <v>22</v>
      </c>
      <c r="G5" s="6" t="s">
        <v>111</v>
      </c>
      <c r="H5" s="6" t="s">
        <v>100</v>
      </c>
      <c r="I5" s="6" t="s">
        <v>101</v>
      </c>
      <c r="J5" s="6" t="s">
        <v>107</v>
      </c>
      <c r="K5" s="6" t="s">
        <v>64</v>
      </c>
      <c r="L5" s="6" t="s">
        <v>103</v>
      </c>
      <c r="M5" s="6"/>
      <c r="N5" s="6" t="s">
        <v>108</v>
      </c>
      <c r="O5" s="6">
        <f t="shared" si="0"/>
        <v>25000</v>
      </c>
      <c r="P5" s="6"/>
      <c r="Q5" s="3" t="s">
        <v>30</v>
      </c>
      <c r="R5" s="6" t="s">
        <v>31</v>
      </c>
      <c r="S5" s="6" t="s">
        <v>109</v>
      </c>
      <c r="T5" s="6" t="s">
        <v>112</v>
      </c>
    </row>
    <row r="6" spans="1:20">
      <c r="B6" s="10"/>
      <c r="C6" s="10"/>
      <c r="D6" s="6" t="s">
        <v>20</v>
      </c>
      <c r="E6" s="6" t="s">
        <v>21</v>
      </c>
      <c r="F6" s="6" t="s">
        <v>60</v>
      </c>
      <c r="G6" s="6" t="s">
        <v>113</v>
      </c>
      <c r="H6" s="6" t="s">
        <v>114</v>
      </c>
      <c r="I6" s="6" t="s">
        <v>115</v>
      </c>
      <c r="J6" s="6" t="s">
        <v>116</v>
      </c>
      <c r="K6" s="6" t="s">
        <v>64</v>
      </c>
      <c r="L6" s="6" t="s">
        <v>103</v>
      </c>
      <c r="M6" s="6"/>
      <c r="N6" s="6" t="s">
        <v>117</v>
      </c>
      <c r="O6" s="6">
        <f t="shared" si="0"/>
        <v>61000</v>
      </c>
      <c r="P6" s="6"/>
      <c r="Q6" s="3" t="s">
        <v>30</v>
      </c>
      <c r="R6" s="6" t="s">
        <v>31</v>
      </c>
      <c r="S6" s="6" t="s">
        <v>118</v>
      </c>
      <c r="T6" s="6" t="s">
        <v>119</v>
      </c>
    </row>
    <row r="7" spans="1:20">
      <c r="B7" s="10"/>
      <c r="C7" s="10"/>
      <c r="D7" s="6" t="s">
        <v>20</v>
      </c>
      <c r="E7" s="6" t="s">
        <v>21</v>
      </c>
      <c r="F7" s="6" t="s">
        <v>22</v>
      </c>
      <c r="G7" s="6" t="s">
        <v>121</v>
      </c>
      <c r="H7" s="6" t="s">
        <v>114</v>
      </c>
      <c r="I7" s="6" t="s">
        <v>122</v>
      </c>
      <c r="J7" s="6" t="s">
        <v>123</v>
      </c>
      <c r="K7" s="6" t="s">
        <v>64</v>
      </c>
      <c r="L7" s="6" t="s">
        <v>28</v>
      </c>
      <c r="M7" s="6"/>
      <c r="N7" s="6" t="s">
        <v>124</v>
      </c>
      <c r="O7" s="6">
        <f t="shared" si="0"/>
        <v>27000</v>
      </c>
      <c r="P7" s="6"/>
      <c r="Q7" s="3" t="s">
        <v>30</v>
      </c>
      <c r="R7" s="6" t="s">
        <v>31</v>
      </c>
      <c r="S7" s="6" t="s">
        <v>125</v>
      </c>
      <c r="T7" s="6" t="s">
        <v>126</v>
      </c>
    </row>
    <row r="8" spans="1:20">
      <c r="B8" s="10"/>
      <c r="C8" s="10"/>
      <c r="D8" s="6" t="s">
        <v>20</v>
      </c>
      <c r="E8" s="6" t="s">
        <v>21</v>
      </c>
      <c r="F8" s="6" t="s">
        <v>60</v>
      </c>
      <c r="G8" s="6" t="s">
        <v>127</v>
      </c>
      <c r="H8" s="6" t="s">
        <v>114</v>
      </c>
      <c r="I8" s="6" t="s">
        <v>122</v>
      </c>
      <c r="J8" s="6" t="s">
        <v>128</v>
      </c>
      <c r="K8" s="6" t="s">
        <v>64</v>
      </c>
      <c r="L8" s="6" t="s">
        <v>129</v>
      </c>
      <c r="M8" s="6"/>
      <c r="N8" s="6" t="s">
        <v>104</v>
      </c>
      <c r="O8" s="6">
        <f t="shared" si="0"/>
        <v>45000</v>
      </c>
      <c r="P8" s="6"/>
      <c r="Q8" s="3" t="s">
        <v>30</v>
      </c>
      <c r="R8" s="6" t="s">
        <v>31</v>
      </c>
      <c r="S8" s="6" t="s">
        <v>130</v>
      </c>
      <c r="T8" s="6" t="s">
        <v>131</v>
      </c>
    </row>
    <row r="9" spans="1:20">
      <c r="B9" s="10"/>
      <c r="C9" s="10"/>
      <c r="D9" s="6" t="s">
        <v>20</v>
      </c>
      <c r="E9" s="6" t="s">
        <v>21</v>
      </c>
      <c r="F9" s="6" t="s">
        <v>22</v>
      </c>
      <c r="G9" s="6" t="s">
        <v>99</v>
      </c>
      <c r="H9" s="6" t="s">
        <v>114</v>
      </c>
      <c r="I9" s="6" t="s">
        <v>122</v>
      </c>
      <c r="J9" s="6" t="s">
        <v>132</v>
      </c>
      <c r="K9" s="6" t="s">
        <v>64</v>
      </c>
      <c r="L9" s="6" t="s">
        <v>28</v>
      </c>
      <c r="M9" s="6"/>
      <c r="N9" s="6" t="s">
        <v>133</v>
      </c>
      <c r="O9" s="6">
        <f t="shared" si="0"/>
        <v>6600</v>
      </c>
      <c r="P9" s="6"/>
      <c r="Q9" s="3" t="s">
        <v>30</v>
      </c>
      <c r="R9" s="6" t="s">
        <v>31</v>
      </c>
      <c r="S9" s="6" t="s">
        <v>134</v>
      </c>
      <c r="T9" s="6" t="s">
        <v>135</v>
      </c>
    </row>
    <row r="10" spans="1:20">
      <c r="B10" s="10"/>
      <c r="C10" s="10"/>
      <c r="D10" s="6" t="s">
        <v>20</v>
      </c>
      <c r="E10" s="6" t="s">
        <v>21</v>
      </c>
      <c r="F10" s="6" t="s">
        <v>60</v>
      </c>
      <c r="G10" s="6" t="s">
        <v>136</v>
      </c>
      <c r="H10" s="6" t="s">
        <v>114</v>
      </c>
      <c r="I10" s="6" t="s">
        <v>120</v>
      </c>
      <c r="J10" s="6" t="s">
        <v>137</v>
      </c>
      <c r="K10" s="6" t="s">
        <v>138</v>
      </c>
      <c r="L10" s="6" t="s">
        <v>103</v>
      </c>
      <c r="M10" s="6"/>
      <c r="N10" s="6" t="s">
        <v>139</v>
      </c>
      <c r="O10" s="6">
        <f t="shared" si="0"/>
        <v>6600</v>
      </c>
      <c r="P10" s="6"/>
      <c r="Q10" s="3" t="s">
        <v>30</v>
      </c>
      <c r="R10" s="6" t="s">
        <v>31</v>
      </c>
      <c r="S10" s="6" t="s">
        <v>140</v>
      </c>
      <c r="T10" s="6" t="s">
        <v>141</v>
      </c>
    </row>
    <row r="11" spans="1:20">
      <c r="B11" s="10"/>
      <c r="C11" s="10"/>
      <c r="D11" s="6" t="s">
        <v>20</v>
      </c>
      <c r="E11" s="6" t="s">
        <v>21</v>
      </c>
      <c r="F11" s="6" t="s">
        <v>60</v>
      </c>
      <c r="G11" s="6" t="s">
        <v>136</v>
      </c>
      <c r="H11" s="6" t="s">
        <v>114</v>
      </c>
      <c r="I11" s="6" t="s">
        <v>120</v>
      </c>
      <c r="J11" s="6" t="s">
        <v>137</v>
      </c>
      <c r="K11" s="6" t="s">
        <v>138</v>
      </c>
      <c r="L11" s="6" t="s">
        <v>103</v>
      </c>
      <c r="M11" s="6"/>
      <c r="N11" s="6" t="s">
        <v>139</v>
      </c>
      <c r="O11" s="6">
        <f t="shared" si="0"/>
        <v>6600</v>
      </c>
      <c r="P11" s="6"/>
      <c r="Q11" s="3" t="s">
        <v>30</v>
      </c>
      <c r="R11" s="6" t="s">
        <v>31</v>
      </c>
      <c r="S11" s="6" t="s">
        <v>140</v>
      </c>
      <c r="T11" s="6" t="s">
        <v>142</v>
      </c>
    </row>
    <row r="12" spans="1:20">
      <c r="B12" s="10"/>
      <c r="C12" s="10"/>
      <c r="D12" s="6" t="s">
        <v>20</v>
      </c>
      <c r="E12" s="6" t="s">
        <v>21</v>
      </c>
      <c r="F12" s="6" t="s">
        <v>60</v>
      </c>
      <c r="G12" s="6" t="s">
        <v>113</v>
      </c>
      <c r="H12" s="6" t="s">
        <v>114</v>
      </c>
      <c r="I12" s="6" t="s">
        <v>120</v>
      </c>
      <c r="J12" s="6" t="s">
        <v>137</v>
      </c>
      <c r="K12" s="6" t="s">
        <v>138</v>
      </c>
      <c r="L12" s="6" t="s">
        <v>103</v>
      </c>
      <c r="M12" s="6"/>
      <c r="N12" s="6" t="s">
        <v>139</v>
      </c>
      <c r="O12" s="6">
        <f t="shared" si="0"/>
        <v>6600</v>
      </c>
      <c r="P12" s="6"/>
      <c r="Q12" s="3" t="s">
        <v>30</v>
      </c>
      <c r="R12" s="6" t="s">
        <v>31</v>
      </c>
      <c r="S12" s="6" t="s">
        <v>140</v>
      </c>
      <c r="T12" s="6" t="s">
        <v>143</v>
      </c>
    </row>
    <row r="13" spans="1:20">
      <c r="B13" s="10"/>
      <c r="C13" s="10"/>
      <c r="D13" s="6" t="s">
        <v>20</v>
      </c>
      <c r="E13" s="6" t="s">
        <v>21</v>
      </c>
      <c r="F13" s="6" t="s">
        <v>22</v>
      </c>
      <c r="G13" s="6" t="s">
        <v>145</v>
      </c>
      <c r="H13" s="6" t="s">
        <v>114</v>
      </c>
      <c r="I13" s="6" t="s">
        <v>144</v>
      </c>
      <c r="J13" s="6" t="s">
        <v>146</v>
      </c>
      <c r="K13" s="6" t="s">
        <v>147</v>
      </c>
      <c r="L13" s="6" t="s">
        <v>148</v>
      </c>
      <c r="M13" s="6"/>
      <c r="N13" s="6" t="s">
        <v>149</v>
      </c>
      <c r="O13" s="6">
        <f t="shared" si="0"/>
        <v>78000</v>
      </c>
      <c r="P13" s="6"/>
      <c r="Q13" s="3" t="s">
        <v>30</v>
      </c>
      <c r="R13" s="6" t="s">
        <v>31</v>
      </c>
      <c r="S13" s="6" t="s">
        <v>150</v>
      </c>
      <c r="T13" s="6" t="s">
        <v>151</v>
      </c>
    </row>
    <row r="14" spans="1:20">
      <c r="B14" s="10"/>
      <c r="C14" s="10"/>
      <c r="D14" s="6" t="s">
        <v>20</v>
      </c>
      <c r="E14" s="6" t="s">
        <v>21</v>
      </c>
      <c r="F14" s="6" t="s">
        <v>22</v>
      </c>
      <c r="G14" s="6" t="s">
        <v>152</v>
      </c>
      <c r="H14" s="6" t="s">
        <v>114</v>
      </c>
      <c r="I14" s="6" t="s">
        <v>144</v>
      </c>
      <c r="J14" s="6" t="s">
        <v>146</v>
      </c>
      <c r="K14" s="6" t="s">
        <v>147</v>
      </c>
      <c r="L14" s="6" t="s">
        <v>103</v>
      </c>
      <c r="M14" s="6"/>
      <c r="N14" s="6" t="s">
        <v>149</v>
      </c>
      <c r="O14" s="6">
        <f t="shared" si="0"/>
        <v>13000</v>
      </c>
      <c r="P14" s="6"/>
      <c r="Q14" s="3" t="s">
        <v>30</v>
      </c>
      <c r="R14" s="6" t="s">
        <v>31</v>
      </c>
      <c r="S14" s="6" t="s">
        <v>150</v>
      </c>
      <c r="T14" s="6" t="s">
        <v>153</v>
      </c>
    </row>
    <row r="15" spans="1:20">
      <c r="B15" s="10"/>
      <c r="C15" s="10"/>
      <c r="D15" s="6" t="s">
        <v>20</v>
      </c>
      <c r="E15" s="6" t="s">
        <v>21</v>
      </c>
      <c r="F15" s="6" t="s">
        <v>22</v>
      </c>
      <c r="G15" s="6" t="s">
        <v>99</v>
      </c>
      <c r="H15" s="6" t="s">
        <v>114</v>
      </c>
      <c r="I15" s="6" t="s">
        <v>154</v>
      </c>
      <c r="J15" s="6" t="s">
        <v>155</v>
      </c>
      <c r="K15" s="6" t="s">
        <v>64</v>
      </c>
      <c r="L15" s="6" t="s">
        <v>28</v>
      </c>
      <c r="M15" s="6"/>
      <c r="N15" s="6" t="s">
        <v>156</v>
      </c>
      <c r="O15" s="6">
        <f t="shared" si="0"/>
        <v>36000</v>
      </c>
      <c r="P15" s="6"/>
      <c r="Q15" s="3" t="s">
        <v>30</v>
      </c>
      <c r="R15" s="6" t="s">
        <v>31</v>
      </c>
      <c r="S15" s="6" t="s">
        <v>157</v>
      </c>
      <c r="T15" s="6" t="s">
        <v>158</v>
      </c>
    </row>
    <row r="16" spans="1:20">
      <c r="B16" s="10"/>
      <c r="C16" s="10"/>
      <c r="D16" s="6" t="s">
        <v>20</v>
      </c>
      <c r="E16" s="6" t="s">
        <v>21</v>
      </c>
      <c r="F16" s="6" t="s">
        <v>60</v>
      </c>
      <c r="G16" s="6" t="s">
        <v>113</v>
      </c>
      <c r="H16" s="6" t="s">
        <v>114</v>
      </c>
      <c r="I16" s="6" t="s">
        <v>154</v>
      </c>
      <c r="J16" s="6" t="s">
        <v>159</v>
      </c>
      <c r="K16" s="6" t="s">
        <v>64</v>
      </c>
      <c r="L16" s="6" t="s">
        <v>28</v>
      </c>
      <c r="M16" s="6"/>
      <c r="N16" s="6" t="s">
        <v>156</v>
      </c>
      <c r="O16" s="6">
        <f t="shared" si="0"/>
        <v>36000</v>
      </c>
      <c r="P16" s="6"/>
      <c r="Q16" s="3" t="s">
        <v>30</v>
      </c>
      <c r="R16" s="6" t="s">
        <v>31</v>
      </c>
      <c r="S16" s="6" t="s">
        <v>160</v>
      </c>
      <c r="T16" s="6" t="s">
        <v>161</v>
      </c>
    </row>
    <row r="17" spans="2:20">
      <c r="B17" s="10"/>
      <c r="C17" s="10"/>
      <c r="D17" s="6" t="s">
        <v>20</v>
      </c>
      <c r="E17" s="6" t="s">
        <v>21</v>
      </c>
      <c r="F17" s="6" t="s">
        <v>60</v>
      </c>
      <c r="G17" s="6" t="s">
        <v>127</v>
      </c>
      <c r="H17" s="6" t="s">
        <v>162</v>
      </c>
      <c r="I17" s="6" t="s">
        <v>163</v>
      </c>
      <c r="J17" s="6" t="s">
        <v>164</v>
      </c>
      <c r="K17" s="6" t="s">
        <v>165</v>
      </c>
      <c r="L17" s="6" t="s">
        <v>103</v>
      </c>
      <c r="M17" s="6"/>
      <c r="N17" s="6" t="s">
        <v>166</v>
      </c>
      <c r="O17" s="6">
        <f t="shared" si="0"/>
        <v>56000</v>
      </c>
      <c r="P17" s="6"/>
      <c r="Q17" s="3" t="s">
        <v>30</v>
      </c>
      <c r="R17" s="6" t="s">
        <v>31</v>
      </c>
      <c r="S17" s="6" t="s">
        <v>167</v>
      </c>
      <c r="T17" s="6" t="s">
        <v>168</v>
      </c>
    </row>
    <row r="18" spans="2:20">
      <c r="B18" s="10"/>
      <c r="C18" s="10"/>
      <c r="D18" s="6" t="s">
        <v>20</v>
      </c>
      <c r="E18" s="6" t="s">
        <v>21</v>
      </c>
      <c r="F18" s="6" t="s">
        <v>60</v>
      </c>
      <c r="G18" s="6" t="s">
        <v>169</v>
      </c>
      <c r="H18" s="6" t="s">
        <v>170</v>
      </c>
      <c r="I18" s="6" t="s">
        <v>171</v>
      </c>
      <c r="J18" s="6" t="s">
        <v>172</v>
      </c>
      <c r="K18" s="6" t="s">
        <v>165</v>
      </c>
      <c r="L18" s="6" t="s">
        <v>173</v>
      </c>
      <c r="M18" s="6"/>
      <c r="N18" s="6" t="s">
        <v>174</v>
      </c>
      <c r="O18" s="6">
        <f t="shared" si="0"/>
        <v>16000</v>
      </c>
      <c r="P18" s="6"/>
      <c r="Q18" s="3" t="s">
        <v>30</v>
      </c>
      <c r="R18" s="6" t="s">
        <v>31</v>
      </c>
      <c r="S18" s="6" t="s">
        <v>175</v>
      </c>
      <c r="T18" s="6" t="s">
        <v>176</v>
      </c>
    </row>
    <row r="19" spans="2:20">
      <c r="B19" s="10"/>
      <c r="C19" s="10"/>
      <c r="D19" s="6" t="s">
        <v>20</v>
      </c>
      <c r="E19" s="6" t="s">
        <v>21</v>
      </c>
      <c r="F19" s="6" t="s">
        <v>22</v>
      </c>
      <c r="G19" s="6" t="s">
        <v>121</v>
      </c>
      <c r="H19" s="6" t="s">
        <v>162</v>
      </c>
      <c r="I19" s="6" t="s">
        <v>177</v>
      </c>
      <c r="J19" s="6" t="s">
        <v>178</v>
      </c>
      <c r="K19" s="6" t="s">
        <v>165</v>
      </c>
      <c r="L19" s="6" t="s">
        <v>103</v>
      </c>
      <c r="M19" s="6"/>
      <c r="N19" s="6" t="s">
        <v>179</v>
      </c>
      <c r="O19" s="6">
        <f t="shared" si="0"/>
        <v>47000</v>
      </c>
      <c r="P19" s="6"/>
      <c r="Q19" s="3" t="s">
        <v>30</v>
      </c>
      <c r="R19" s="6" t="s">
        <v>31</v>
      </c>
      <c r="S19" s="6" t="s">
        <v>180</v>
      </c>
      <c r="T19" s="6" t="s">
        <v>181</v>
      </c>
    </row>
    <row r="20" spans="2:20">
      <c r="B20" s="10"/>
      <c r="C20" s="10"/>
      <c r="D20" s="6" t="s">
        <v>20</v>
      </c>
      <c r="E20" s="6" t="s">
        <v>21</v>
      </c>
      <c r="F20" s="6" t="s">
        <v>22</v>
      </c>
      <c r="G20" s="6" t="s">
        <v>99</v>
      </c>
      <c r="H20" s="6" t="s">
        <v>162</v>
      </c>
      <c r="I20" s="6" t="s">
        <v>177</v>
      </c>
      <c r="J20" s="6" t="s">
        <v>182</v>
      </c>
      <c r="K20" s="6" t="s">
        <v>165</v>
      </c>
      <c r="L20" s="6" t="s">
        <v>103</v>
      </c>
      <c r="M20" s="6"/>
      <c r="N20" s="6" t="s">
        <v>179</v>
      </c>
      <c r="O20" s="6">
        <f t="shared" si="0"/>
        <v>47000</v>
      </c>
      <c r="P20" s="6"/>
      <c r="Q20" s="3" t="s">
        <v>30</v>
      </c>
      <c r="R20" s="6" t="s">
        <v>31</v>
      </c>
      <c r="S20" s="6" t="s">
        <v>183</v>
      </c>
      <c r="T20" s="6" t="s">
        <v>184</v>
      </c>
    </row>
    <row r="21" spans="2:20">
      <c r="B21" s="10"/>
      <c r="C21" s="10"/>
      <c r="D21" s="6" t="s">
        <v>20</v>
      </c>
      <c r="E21" s="6" t="s">
        <v>21</v>
      </c>
      <c r="F21" s="6" t="s">
        <v>22</v>
      </c>
      <c r="G21" s="6" t="s">
        <v>121</v>
      </c>
      <c r="H21" s="6" t="s">
        <v>114</v>
      </c>
      <c r="I21" s="6" t="s">
        <v>185</v>
      </c>
      <c r="J21" s="6" t="s">
        <v>186</v>
      </c>
      <c r="K21" s="6" t="s">
        <v>165</v>
      </c>
      <c r="L21" s="6" t="s">
        <v>103</v>
      </c>
      <c r="M21" s="6"/>
      <c r="N21" s="6" t="s">
        <v>187</v>
      </c>
      <c r="O21" s="6">
        <f t="shared" si="0"/>
        <v>45000</v>
      </c>
      <c r="P21" s="6"/>
      <c r="Q21" s="3" t="s">
        <v>30</v>
      </c>
      <c r="R21" s="6" t="s">
        <v>31</v>
      </c>
      <c r="S21" s="6" t="s">
        <v>188</v>
      </c>
      <c r="T21" s="6" t="s">
        <v>189</v>
      </c>
    </row>
    <row r="22" spans="2:20">
      <c r="B22" s="10"/>
      <c r="C22" s="10"/>
      <c r="D22" s="6" t="s">
        <v>20</v>
      </c>
      <c r="E22" s="6" t="s">
        <v>21</v>
      </c>
      <c r="F22" s="6" t="s">
        <v>22</v>
      </c>
      <c r="G22" s="6" t="s">
        <v>121</v>
      </c>
      <c r="H22" s="6" t="s">
        <v>114</v>
      </c>
      <c r="I22" s="6" t="s">
        <v>185</v>
      </c>
      <c r="J22" s="6" t="s">
        <v>190</v>
      </c>
      <c r="K22" s="6" t="s">
        <v>165</v>
      </c>
      <c r="L22" s="6" t="s">
        <v>103</v>
      </c>
      <c r="M22" s="6"/>
      <c r="N22" s="6" t="s">
        <v>191</v>
      </c>
      <c r="O22" s="6">
        <f t="shared" si="0"/>
        <v>51000</v>
      </c>
      <c r="P22" s="6"/>
      <c r="Q22" s="3" t="s">
        <v>30</v>
      </c>
      <c r="R22" s="6" t="s">
        <v>31</v>
      </c>
      <c r="S22" s="6" t="s">
        <v>192</v>
      </c>
      <c r="T22" s="6" t="s">
        <v>193</v>
      </c>
    </row>
    <row r="23" spans="2:20">
      <c r="B23" s="10"/>
      <c r="C23" s="10"/>
      <c r="D23" s="6" t="s">
        <v>20</v>
      </c>
      <c r="E23" s="6" t="s">
        <v>21</v>
      </c>
      <c r="F23" s="6" t="s">
        <v>60</v>
      </c>
      <c r="G23" s="6" t="s">
        <v>127</v>
      </c>
      <c r="H23" s="6" t="s">
        <v>114</v>
      </c>
      <c r="I23" s="6" t="s">
        <v>194</v>
      </c>
      <c r="J23" s="6" t="s">
        <v>195</v>
      </c>
      <c r="K23" s="6" t="s">
        <v>64</v>
      </c>
      <c r="L23" s="6" t="s">
        <v>28</v>
      </c>
      <c r="M23" s="6"/>
      <c r="N23" s="6" t="s">
        <v>108</v>
      </c>
      <c r="O23" s="6">
        <f t="shared" si="0"/>
        <v>75000</v>
      </c>
      <c r="P23" s="6"/>
      <c r="Q23" s="3" t="s">
        <v>30</v>
      </c>
      <c r="R23" s="6" t="s">
        <v>31</v>
      </c>
      <c r="S23" s="6" t="s">
        <v>196</v>
      </c>
      <c r="T23" s="6" t="s">
        <v>197</v>
      </c>
    </row>
    <row r="24" spans="2:20">
      <c r="B24" s="11"/>
      <c r="C24" s="11"/>
      <c r="D24" s="6" t="s">
        <v>20</v>
      </c>
      <c r="E24" s="6" t="s">
        <v>21</v>
      </c>
      <c r="F24" s="6" t="s">
        <v>22</v>
      </c>
      <c r="G24" s="6" t="s">
        <v>99</v>
      </c>
      <c r="H24" s="6" t="s">
        <v>114</v>
      </c>
      <c r="I24" s="6" t="s">
        <v>198</v>
      </c>
      <c r="J24" s="6" t="s">
        <v>199</v>
      </c>
      <c r="K24" s="6" t="s">
        <v>138</v>
      </c>
      <c r="L24" s="6" t="s">
        <v>103</v>
      </c>
      <c r="M24" s="6"/>
      <c r="N24" s="6" t="s">
        <v>200</v>
      </c>
      <c r="O24" s="6">
        <f t="shared" si="0"/>
        <v>50000</v>
      </c>
      <c r="P24" s="6"/>
      <c r="Q24" s="3" t="s">
        <v>30</v>
      </c>
      <c r="R24" s="6" t="s">
        <v>31</v>
      </c>
      <c r="S24" s="6" t="s">
        <v>201</v>
      </c>
      <c r="T24" s="6" t="s">
        <v>202</v>
      </c>
    </row>
    <row r="25" spans="2:20">
      <c r="B25" s="9" t="s">
        <v>204</v>
      </c>
      <c r="C25" s="9" t="s">
        <v>206</v>
      </c>
      <c r="D25" s="6" t="s">
        <v>20</v>
      </c>
      <c r="E25" s="6" t="s">
        <v>21</v>
      </c>
      <c r="F25" s="6" t="s">
        <v>22</v>
      </c>
      <c r="G25" s="6" t="s">
        <v>23</v>
      </c>
      <c r="H25" s="6" t="s">
        <v>24</v>
      </c>
      <c r="I25" s="6" t="s">
        <v>25</v>
      </c>
      <c r="J25" s="6" t="s">
        <v>26</v>
      </c>
      <c r="K25" s="6" t="s">
        <v>27</v>
      </c>
      <c r="L25" s="6" t="s">
        <v>28</v>
      </c>
      <c r="M25" s="6"/>
      <c r="N25" s="6" t="s">
        <v>29</v>
      </c>
      <c r="O25" s="6">
        <f t="shared" si="0"/>
        <v>750</v>
      </c>
      <c r="P25" s="6"/>
      <c r="Q25" s="3" t="s">
        <v>30</v>
      </c>
      <c r="R25" s="6" t="s">
        <v>31</v>
      </c>
      <c r="S25" s="6" t="s">
        <v>32</v>
      </c>
      <c r="T25" s="6" t="s">
        <v>33</v>
      </c>
    </row>
    <row r="26" spans="2:20">
      <c r="B26" s="10"/>
      <c r="C26" s="10"/>
      <c r="D26" s="6" t="s">
        <v>20</v>
      </c>
      <c r="E26" s="6" t="s">
        <v>21</v>
      </c>
      <c r="F26" s="6" t="s">
        <v>22</v>
      </c>
      <c r="G26" s="6" t="s">
        <v>23</v>
      </c>
      <c r="H26" s="6" t="s">
        <v>24</v>
      </c>
      <c r="I26" s="6" t="s">
        <v>25</v>
      </c>
      <c r="J26" s="6" t="s">
        <v>34</v>
      </c>
      <c r="K26" s="6" t="s">
        <v>27</v>
      </c>
      <c r="L26" s="6" t="s">
        <v>28</v>
      </c>
      <c r="M26" s="6"/>
      <c r="N26" s="6" t="s">
        <v>29</v>
      </c>
      <c r="O26" s="6">
        <f t="shared" si="0"/>
        <v>750</v>
      </c>
      <c r="P26" s="6"/>
      <c r="Q26" s="3" t="s">
        <v>30</v>
      </c>
      <c r="R26" s="6" t="s">
        <v>31</v>
      </c>
      <c r="S26" s="6" t="s">
        <v>35</v>
      </c>
      <c r="T26" s="6" t="s">
        <v>36</v>
      </c>
    </row>
    <row r="27" spans="2:20">
      <c r="B27" s="10"/>
      <c r="C27" s="10"/>
      <c r="D27" s="6" t="s">
        <v>20</v>
      </c>
      <c r="E27" s="6" t="s">
        <v>21</v>
      </c>
      <c r="F27" s="6" t="s">
        <v>22</v>
      </c>
      <c r="G27" s="6" t="s">
        <v>23</v>
      </c>
      <c r="H27" s="6" t="s">
        <v>24</v>
      </c>
      <c r="I27" s="6" t="s">
        <v>25</v>
      </c>
      <c r="J27" s="6" t="s">
        <v>37</v>
      </c>
      <c r="K27" s="6" t="s">
        <v>27</v>
      </c>
      <c r="L27" s="6" t="s">
        <v>38</v>
      </c>
      <c r="M27" s="6"/>
      <c r="N27" s="6" t="s">
        <v>39</v>
      </c>
      <c r="O27" s="6">
        <f t="shared" ref="O26:O47" si="1">L27*N27</f>
        <v>5560</v>
      </c>
      <c r="P27" s="6"/>
      <c r="Q27" s="3" t="s">
        <v>30</v>
      </c>
      <c r="R27" s="6" t="s">
        <v>31</v>
      </c>
      <c r="S27" s="6" t="s">
        <v>40</v>
      </c>
      <c r="T27" s="6" t="s">
        <v>41</v>
      </c>
    </row>
    <row r="28" spans="2:20">
      <c r="B28" s="10"/>
      <c r="C28" s="10"/>
      <c r="D28" s="6" t="s">
        <v>20</v>
      </c>
      <c r="E28" s="6" t="s">
        <v>21</v>
      </c>
      <c r="F28" s="6" t="s">
        <v>22</v>
      </c>
      <c r="G28" s="6" t="s">
        <v>23</v>
      </c>
      <c r="H28" s="6" t="s">
        <v>24</v>
      </c>
      <c r="I28" s="6" t="s">
        <v>25</v>
      </c>
      <c r="J28" s="6" t="s">
        <v>26</v>
      </c>
      <c r="K28" s="6" t="s">
        <v>27</v>
      </c>
      <c r="L28" s="6" t="s">
        <v>42</v>
      </c>
      <c r="M28" s="6"/>
      <c r="N28" s="6" t="s">
        <v>29</v>
      </c>
      <c r="O28" s="6">
        <f t="shared" si="1"/>
        <v>17250</v>
      </c>
      <c r="P28" s="6"/>
      <c r="Q28" s="3" t="s">
        <v>30</v>
      </c>
      <c r="R28" s="6" t="s">
        <v>31</v>
      </c>
      <c r="S28" s="6" t="s">
        <v>32</v>
      </c>
      <c r="T28" s="6" t="s">
        <v>43</v>
      </c>
    </row>
    <row r="29" spans="2:20">
      <c r="B29" s="10"/>
      <c r="C29" s="10"/>
      <c r="D29" s="6" t="s">
        <v>20</v>
      </c>
      <c r="E29" s="6" t="s">
        <v>21</v>
      </c>
      <c r="F29" s="6" t="s">
        <v>22</v>
      </c>
      <c r="G29" s="6" t="s">
        <v>23</v>
      </c>
      <c r="H29" s="6" t="s">
        <v>24</v>
      </c>
      <c r="I29" s="6" t="s">
        <v>25</v>
      </c>
      <c r="J29" s="6" t="s">
        <v>34</v>
      </c>
      <c r="K29" s="6" t="s">
        <v>27</v>
      </c>
      <c r="L29" s="6" t="s">
        <v>42</v>
      </c>
      <c r="M29" s="6"/>
      <c r="N29" s="6" t="s">
        <v>29</v>
      </c>
      <c r="O29" s="6">
        <f t="shared" si="1"/>
        <v>17250</v>
      </c>
      <c r="P29" s="6"/>
      <c r="Q29" s="3" t="s">
        <v>30</v>
      </c>
      <c r="R29" s="6" t="s">
        <v>31</v>
      </c>
      <c r="S29" s="6" t="s">
        <v>35</v>
      </c>
      <c r="T29" s="6" t="s">
        <v>44</v>
      </c>
    </row>
    <row r="30" spans="2:20">
      <c r="B30" s="10"/>
      <c r="C30" s="10"/>
      <c r="D30" s="6" t="s">
        <v>20</v>
      </c>
      <c r="E30" s="6" t="s">
        <v>21</v>
      </c>
      <c r="F30" s="6" t="s">
        <v>22</v>
      </c>
      <c r="G30" s="6" t="s">
        <v>23</v>
      </c>
      <c r="H30" s="6" t="s">
        <v>45</v>
      </c>
      <c r="I30" s="6" t="s">
        <v>46</v>
      </c>
      <c r="J30" s="6" t="s">
        <v>46</v>
      </c>
      <c r="K30" s="6" t="s">
        <v>47</v>
      </c>
      <c r="L30" s="6" t="s">
        <v>48</v>
      </c>
      <c r="M30" s="6"/>
      <c r="N30" s="6" t="s">
        <v>49</v>
      </c>
      <c r="O30" s="6">
        <f t="shared" si="1"/>
        <v>1485</v>
      </c>
      <c r="P30" s="6"/>
      <c r="Q30" s="3" t="s">
        <v>30</v>
      </c>
      <c r="R30" s="6" t="s">
        <v>31</v>
      </c>
      <c r="S30" s="6" t="s">
        <v>50</v>
      </c>
      <c r="T30" s="6" t="s">
        <v>51</v>
      </c>
    </row>
    <row r="31" spans="2:20">
      <c r="B31" s="10"/>
      <c r="C31" s="10"/>
      <c r="D31" s="6" t="s">
        <v>20</v>
      </c>
      <c r="E31" s="6" t="s">
        <v>21</v>
      </c>
      <c r="F31" s="6" t="s">
        <v>22</v>
      </c>
      <c r="G31" s="6" t="s">
        <v>23</v>
      </c>
      <c r="H31" s="6" t="s">
        <v>24</v>
      </c>
      <c r="I31" s="6" t="s">
        <v>25</v>
      </c>
      <c r="J31" s="6" t="s">
        <v>52</v>
      </c>
      <c r="K31" s="6" t="s">
        <v>27</v>
      </c>
      <c r="L31" s="6" t="s">
        <v>48</v>
      </c>
      <c r="M31" s="6"/>
      <c r="N31" s="6" t="s">
        <v>53</v>
      </c>
      <c r="O31" s="6">
        <f t="shared" si="1"/>
        <v>972</v>
      </c>
      <c r="P31" s="6"/>
      <c r="Q31" s="3" t="s">
        <v>30</v>
      </c>
      <c r="R31" s="6" t="s">
        <v>31</v>
      </c>
      <c r="S31" s="6" t="s">
        <v>54</v>
      </c>
      <c r="T31" s="6" t="s">
        <v>55</v>
      </c>
    </row>
    <row r="32" spans="2:20">
      <c r="B32" s="10"/>
      <c r="C32" s="10"/>
      <c r="D32" s="6" t="s">
        <v>20</v>
      </c>
      <c r="E32" s="6" t="s">
        <v>21</v>
      </c>
      <c r="F32" s="6" t="s">
        <v>22</v>
      </c>
      <c r="G32" s="6" t="s">
        <v>23</v>
      </c>
      <c r="H32" s="6" t="s">
        <v>45</v>
      </c>
      <c r="I32" s="6" t="s">
        <v>46</v>
      </c>
      <c r="J32" s="6" t="s">
        <v>46</v>
      </c>
      <c r="K32" s="6" t="s">
        <v>47</v>
      </c>
      <c r="L32" s="6" t="s">
        <v>56</v>
      </c>
      <c r="M32" s="6"/>
      <c r="N32" s="6" t="s">
        <v>49</v>
      </c>
      <c r="O32" s="6">
        <f t="shared" si="1"/>
        <v>11880</v>
      </c>
      <c r="P32" s="6"/>
      <c r="Q32" s="3" t="s">
        <v>30</v>
      </c>
      <c r="R32" s="6" t="s">
        <v>31</v>
      </c>
      <c r="S32" s="6" t="s">
        <v>50</v>
      </c>
      <c r="T32" s="6" t="s">
        <v>57</v>
      </c>
    </row>
    <row r="33" spans="2:20">
      <c r="B33" s="10"/>
      <c r="C33" s="10"/>
      <c r="D33" s="6" t="s">
        <v>20</v>
      </c>
      <c r="E33" s="6" t="s">
        <v>21</v>
      </c>
      <c r="F33" s="6" t="s">
        <v>22</v>
      </c>
      <c r="G33" s="6" t="s">
        <v>23</v>
      </c>
      <c r="H33" s="6" t="s">
        <v>24</v>
      </c>
      <c r="I33" s="6" t="s">
        <v>25</v>
      </c>
      <c r="J33" s="6" t="s">
        <v>52</v>
      </c>
      <c r="K33" s="6" t="s">
        <v>27</v>
      </c>
      <c r="L33" s="6" t="s">
        <v>56</v>
      </c>
      <c r="M33" s="6"/>
      <c r="N33" s="6" t="s">
        <v>53</v>
      </c>
      <c r="O33" s="6">
        <f t="shared" si="1"/>
        <v>7776</v>
      </c>
      <c r="P33" s="6"/>
      <c r="Q33" s="3" t="s">
        <v>30</v>
      </c>
      <c r="R33" s="6" t="s">
        <v>31</v>
      </c>
      <c r="S33" s="6" t="s">
        <v>54</v>
      </c>
      <c r="T33" s="6" t="s">
        <v>58</v>
      </c>
    </row>
    <row r="34" spans="2:20">
      <c r="B34" s="10"/>
      <c r="C34" s="10"/>
      <c r="D34" s="6" t="s">
        <v>20</v>
      </c>
      <c r="E34" s="6" t="s">
        <v>21</v>
      </c>
      <c r="F34" s="6" t="s">
        <v>60</v>
      </c>
      <c r="G34" s="6" t="s">
        <v>61</v>
      </c>
      <c r="H34" s="6" t="s">
        <v>62</v>
      </c>
      <c r="I34" s="6" t="s">
        <v>59</v>
      </c>
      <c r="J34" s="6" t="s">
        <v>63</v>
      </c>
      <c r="K34" s="6" t="s">
        <v>64</v>
      </c>
      <c r="L34" s="6" t="s">
        <v>65</v>
      </c>
      <c r="M34" s="6"/>
      <c r="N34" s="6" t="s">
        <v>66</v>
      </c>
      <c r="O34" s="6">
        <f t="shared" si="1"/>
        <v>114300</v>
      </c>
      <c r="P34" s="6"/>
      <c r="Q34" s="3" t="s">
        <v>30</v>
      </c>
      <c r="R34" s="6" t="s">
        <v>31</v>
      </c>
      <c r="S34" s="6" t="s">
        <v>67</v>
      </c>
      <c r="T34" s="6" t="s">
        <v>68</v>
      </c>
    </row>
    <row r="35" spans="2:20">
      <c r="B35" s="10"/>
      <c r="C35" s="10"/>
      <c r="D35" s="6" t="s">
        <v>20</v>
      </c>
      <c r="E35" s="6" t="s">
        <v>21</v>
      </c>
      <c r="F35" s="6" t="s">
        <v>60</v>
      </c>
      <c r="G35" s="6" t="s">
        <v>69</v>
      </c>
      <c r="H35" s="6" t="s">
        <v>62</v>
      </c>
      <c r="I35" s="6" t="s">
        <v>59</v>
      </c>
      <c r="J35" s="6" t="s">
        <v>63</v>
      </c>
      <c r="K35" s="6" t="s">
        <v>64</v>
      </c>
      <c r="L35" s="6" t="s">
        <v>70</v>
      </c>
      <c r="M35" s="6"/>
      <c r="N35" s="6" t="s">
        <v>66</v>
      </c>
      <c r="O35" s="6">
        <f t="shared" si="1"/>
        <v>137750</v>
      </c>
      <c r="P35" s="6"/>
      <c r="Q35" s="3" t="s">
        <v>30</v>
      </c>
      <c r="R35" s="6" t="s">
        <v>31</v>
      </c>
      <c r="S35" s="6" t="s">
        <v>67</v>
      </c>
      <c r="T35" s="6" t="s">
        <v>71</v>
      </c>
    </row>
    <row r="36" spans="2:20">
      <c r="B36" s="10"/>
      <c r="C36" s="10"/>
      <c r="D36" s="6" t="s">
        <v>20</v>
      </c>
      <c r="E36" s="6" t="s">
        <v>21</v>
      </c>
      <c r="F36" s="6" t="s">
        <v>60</v>
      </c>
      <c r="G36" s="6" t="s">
        <v>72</v>
      </c>
      <c r="H36" s="6" t="s">
        <v>62</v>
      </c>
      <c r="I36" s="6" t="s">
        <v>59</v>
      </c>
      <c r="J36" s="6" t="s">
        <v>63</v>
      </c>
      <c r="K36" s="6" t="s">
        <v>64</v>
      </c>
      <c r="L36" s="6" t="s">
        <v>73</v>
      </c>
      <c r="M36" s="6"/>
      <c r="N36" s="6" t="s">
        <v>66</v>
      </c>
      <c r="O36" s="6">
        <f t="shared" si="1"/>
        <v>204800</v>
      </c>
      <c r="P36" s="6"/>
      <c r="Q36" s="3" t="s">
        <v>30</v>
      </c>
      <c r="R36" s="6" t="s">
        <v>31</v>
      </c>
      <c r="S36" s="6" t="s">
        <v>67</v>
      </c>
      <c r="T36" s="6" t="s">
        <v>74</v>
      </c>
    </row>
    <row r="37" spans="2:20">
      <c r="B37" s="10"/>
      <c r="C37" s="10"/>
      <c r="D37" s="6" t="s">
        <v>20</v>
      </c>
      <c r="E37" s="6" t="s">
        <v>21</v>
      </c>
      <c r="F37" s="6" t="s">
        <v>60</v>
      </c>
      <c r="G37" s="6" t="s">
        <v>75</v>
      </c>
      <c r="H37" s="6" t="s">
        <v>62</v>
      </c>
      <c r="I37" s="6" t="s">
        <v>59</v>
      </c>
      <c r="J37" s="6" t="s">
        <v>63</v>
      </c>
      <c r="K37" s="6" t="s">
        <v>64</v>
      </c>
      <c r="L37" s="6" t="s">
        <v>76</v>
      </c>
      <c r="M37" s="6"/>
      <c r="N37" s="6" t="s">
        <v>66</v>
      </c>
      <c r="O37" s="6">
        <f t="shared" si="1"/>
        <v>2100</v>
      </c>
      <c r="P37" s="6"/>
      <c r="Q37" s="3" t="s">
        <v>30</v>
      </c>
      <c r="R37" s="6" t="s">
        <v>31</v>
      </c>
      <c r="S37" s="6" t="s">
        <v>67</v>
      </c>
      <c r="T37" s="6" t="s">
        <v>77</v>
      </c>
    </row>
    <row r="38" spans="2:20">
      <c r="B38" s="10"/>
      <c r="C38" s="10"/>
      <c r="D38" s="6" t="s">
        <v>20</v>
      </c>
      <c r="E38" s="6" t="s">
        <v>21</v>
      </c>
      <c r="F38" s="6" t="s">
        <v>60</v>
      </c>
      <c r="G38" s="6" t="s">
        <v>78</v>
      </c>
      <c r="H38" s="6" t="s">
        <v>62</v>
      </c>
      <c r="I38" s="6" t="s">
        <v>59</v>
      </c>
      <c r="J38" s="6" t="s">
        <v>63</v>
      </c>
      <c r="K38" s="6" t="s">
        <v>64</v>
      </c>
      <c r="L38" s="6" t="s">
        <v>79</v>
      </c>
      <c r="M38" s="6"/>
      <c r="N38" s="6" t="s">
        <v>66</v>
      </c>
      <c r="O38" s="6">
        <f t="shared" si="1"/>
        <v>3200</v>
      </c>
      <c r="P38" s="6"/>
      <c r="Q38" s="3" t="s">
        <v>30</v>
      </c>
      <c r="R38" s="6" t="s">
        <v>31</v>
      </c>
      <c r="S38" s="6" t="s">
        <v>67</v>
      </c>
      <c r="T38" s="6" t="s">
        <v>80</v>
      </c>
    </row>
    <row r="39" spans="2:20">
      <c r="B39" s="10"/>
      <c r="C39" s="10"/>
      <c r="D39" s="6" t="s">
        <v>20</v>
      </c>
      <c r="E39" s="6" t="s">
        <v>21</v>
      </c>
      <c r="F39" s="6" t="s">
        <v>22</v>
      </c>
      <c r="G39" s="6" t="s">
        <v>23</v>
      </c>
      <c r="H39" s="6" t="s">
        <v>62</v>
      </c>
      <c r="I39" s="6" t="s">
        <v>59</v>
      </c>
      <c r="J39" s="6" t="s">
        <v>81</v>
      </c>
      <c r="K39" s="6" t="s">
        <v>64</v>
      </c>
      <c r="L39" s="6" t="s">
        <v>82</v>
      </c>
      <c r="M39" s="6"/>
      <c r="N39" s="6" t="s">
        <v>83</v>
      </c>
      <c r="O39" s="6">
        <f t="shared" si="1"/>
        <v>66500</v>
      </c>
      <c r="P39" s="6"/>
      <c r="Q39" s="3" t="s">
        <v>30</v>
      </c>
      <c r="R39" s="6" t="s">
        <v>31</v>
      </c>
      <c r="S39" s="6" t="s">
        <v>84</v>
      </c>
      <c r="T39" s="6" t="s">
        <v>85</v>
      </c>
    </row>
    <row r="40" spans="2:20">
      <c r="B40" s="10"/>
      <c r="C40" s="10"/>
      <c r="D40" s="6" t="s">
        <v>20</v>
      </c>
      <c r="E40" s="6" t="s">
        <v>21</v>
      </c>
      <c r="F40" s="6" t="s">
        <v>22</v>
      </c>
      <c r="G40" s="6" t="s">
        <v>23</v>
      </c>
      <c r="H40" s="6" t="s">
        <v>62</v>
      </c>
      <c r="I40" s="6" t="s">
        <v>59</v>
      </c>
      <c r="J40" s="6" t="s">
        <v>81</v>
      </c>
      <c r="K40" s="6" t="s">
        <v>64</v>
      </c>
      <c r="L40" s="6" t="s">
        <v>82</v>
      </c>
      <c r="M40" s="6"/>
      <c r="N40" s="6" t="s">
        <v>83</v>
      </c>
      <c r="O40" s="6">
        <f t="shared" si="1"/>
        <v>66500</v>
      </c>
      <c r="P40" s="6"/>
      <c r="Q40" s="3" t="s">
        <v>30</v>
      </c>
      <c r="R40" s="6" t="s">
        <v>31</v>
      </c>
      <c r="S40" s="6" t="s">
        <v>84</v>
      </c>
      <c r="T40" s="6" t="s">
        <v>86</v>
      </c>
    </row>
    <row r="41" spans="2:20">
      <c r="B41" s="10"/>
      <c r="C41" s="10"/>
      <c r="D41" s="6" t="s">
        <v>20</v>
      </c>
      <c r="E41" s="6" t="s">
        <v>21</v>
      </c>
      <c r="F41" s="6" t="s">
        <v>22</v>
      </c>
      <c r="G41" s="6" t="s">
        <v>23</v>
      </c>
      <c r="H41" s="6" t="s">
        <v>62</v>
      </c>
      <c r="I41" s="6" t="s">
        <v>59</v>
      </c>
      <c r="J41" s="6" t="s">
        <v>81</v>
      </c>
      <c r="K41" s="6" t="s">
        <v>64</v>
      </c>
      <c r="L41" s="6" t="s">
        <v>87</v>
      </c>
      <c r="M41" s="6"/>
      <c r="N41" s="6" t="s">
        <v>83</v>
      </c>
      <c r="O41" s="6">
        <f t="shared" si="1"/>
        <v>2470</v>
      </c>
      <c r="P41" s="6"/>
      <c r="Q41" s="3" t="s">
        <v>30</v>
      </c>
      <c r="R41" s="6" t="s">
        <v>31</v>
      </c>
      <c r="S41" s="6" t="s">
        <v>84</v>
      </c>
      <c r="T41" s="6" t="s">
        <v>88</v>
      </c>
    </row>
    <row r="42" spans="2:20">
      <c r="B42" s="10"/>
      <c r="C42" s="10"/>
      <c r="D42" s="6" t="s">
        <v>20</v>
      </c>
      <c r="E42" s="6" t="s">
        <v>21</v>
      </c>
      <c r="F42" s="6" t="s">
        <v>22</v>
      </c>
      <c r="G42" s="6" t="s">
        <v>23</v>
      </c>
      <c r="H42" s="6" t="s">
        <v>62</v>
      </c>
      <c r="I42" s="6" t="s">
        <v>59</v>
      </c>
      <c r="J42" s="6" t="s">
        <v>81</v>
      </c>
      <c r="K42" s="6" t="s">
        <v>64</v>
      </c>
      <c r="L42" s="6" t="s">
        <v>89</v>
      </c>
      <c r="M42" s="6"/>
      <c r="N42" s="6" t="s">
        <v>83</v>
      </c>
      <c r="O42" s="6">
        <f t="shared" si="1"/>
        <v>74860</v>
      </c>
      <c r="P42" s="6"/>
      <c r="Q42" s="3" t="s">
        <v>30</v>
      </c>
      <c r="R42" s="6" t="s">
        <v>31</v>
      </c>
      <c r="S42" s="6" t="s">
        <v>84</v>
      </c>
      <c r="T42" s="6" t="s">
        <v>90</v>
      </c>
    </row>
    <row r="43" spans="2:20">
      <c r="B43" s="10"/>
      <c r="C43" s="10"/>
      <c r="D43" s="6" t="s">
        <v>20</v>
      </c>
      <c r="E43" s="6" t="s">
        <v>21</v>
      </c>
      <c r="F43" s="6" t="s">
        <v>22</v>
      </c>
      <c r="G43" s="6" t="s">
        <v>23</v>
      </c>
      <c r="H43" s="6" t="s">
        <v>45</v>
      </c>
      <c r="I43" s="6" t="s">
        <v>46</v>
      </c>
      <c r="J43" s="6" t="s">
        <v>91</v>
      </c>
      <c r="K43" s="6" t="s">
        <v>47</v>
      </c>
      <c r="L43" s="6" t="s">
        <v>28</v>
      </c>
      <c r="M43" s="6"/>
      <c r="N43" s="6" t="s">
        <v>92</v>
      </c>
      <c r="O43" s="6">
        <f t="shared" si="1"/>
        <v>300</v>
      </c>
      <c r="P43" s="6"/>
      <c r="Q43" s="3" t="s">
        <v>30</v>
      </c>
      <c r="R43" s="6" t="s">
        <v>31</v>
      </c>
      <c r="S43" s="6" t="s">
        <v>93</v>
      </c>
      <c r="T43" s="6" t="s">
        <v>94</v>
      </c>
    </row>
    <row r="44" spans="2:20">
      <c r="B44" s="10"/>
      <c r="C44" s="10"/>
      <c r="D44" s="6" t="s">
        <v>20</v>
      </c>
      <c r="E44" s="6" t="s">
        <v>21</v>
      </c>
      <c r="F44" s="6" t="s">
        <v>22</v>
      </c>
      <c r="G44" s="6" t="s">
        <v>23</v>
      </c>
      <c r="H44" s="6" t="s">
        <v>45</v>
      </c>
      <c r="I44" s="6" t="s">
        <v>46</v>
      </c>
      <c r="J44" s="6" t="s">
        <v>91</v>
      </c>
      <c r="K44" s="6" t="s">
        <v>47</v>
      </c>
      <c r="L44" s="6" t="s">
        <v>28</v>
      </c>
      <c r="M44" s="6"/>
      <c r="N44" s="6" t="s">
        <v>92</v>
      </c>
      <c r="O44" s="6">
        <f t="shared" si="1"/>
        <v>300</v>
      </c>
      <c r="P44" s="6"/>
      <c r="Q44" s="3" t="s">
        <v>30</v>
      </c>
      <c r="R44" s="6" t="s">
        <v>31</v>
      </c>
      <c r="S44" s="6" t="s">
        <v>93</v>
      </c>
      <c r="T44" s="6" t="s">
        <v>95</v>
      </c>
    </row>
    <row r="45" spans="2:20">
      <c r="B45" s="10"/>
      <c r="C45" s="10"/>
      <c r="D45" s="6" t="s">
        <v>20</v>
      </c>
      <c r="E45" s="6" t="s">
        <v>21</v>
      </c>
      <c r="F45" s="6" t="s">
        <v>22</v>
      </c>
      <c r="G45" s="6" t="s">
        <v>23</v>
      </c>
      <c r="H45" s="6" t="s">
        <v>45</v>
      </c>
      <c r="I45" s="6" t="s">
        <v>46</v>
      </c>
      <c r="J45" s="6" t="s">
        <v>91</v>
      </c>
      <c r="K45" s="6" t="s">
        <v>47</v>
      </c>
      <c r="L45" s="6" t="s">
        <v>38</v>
      </c>
      <c r="M45" s="6"/>
      <c r="N45" s="6" t="s">
        <v>92</v>
      </c>
      <c r="O45" s="6">
        <f t="shared" si="1"/>
        <v>2000</v>
      </c>
      <c r="P45" s="6"/>
      <c r="Q45" s="3" t="s">
        <v>30</v>
      </c>
      <c r="R45" s="6" t="s">
        <v>31</v>
      </c>
      <c r="S45" s="6" t="s">
        <v>93</v>
      </c>
      <c r="T45" s="6" t="s">
        <v>96</v>
      </c>
    </row>
    <row r="46" spans="2:20">
      <c r="B46" s="10"/>
      <c r="C46" s="10"/>
      <c r="D46" s="6" t="s">
        <v>20</v>
      </c>
      <c r="E46" s="6" t="s">
        <v>21</v>
      </c>
      <c r="F46" s="6" t="s">
        <v>22</v>
      </c>
      <c r="G46" s="6" t="s">
        <v>23</v>
      </c>
      <c r="H46" s="6" t="s">
        <v>45</v>
      </c>
      <c r="I46" s="6" t="s">
        <v>46</v>
      </c>
      <c r="J46" s="6" t="s">
        <v>91</v>
      </c>
      <c r="K46" s="6" t="s">
        <v>47</v>
      </c>
      <c r="L46" s="6" t="s">
        <v>42</v>
      </c>
      <c r="M46" s="6"/>
      <c r="N46" s="6" t="s">
        <v>92</v>
      </c>
      <c r="O46" s="6">
        <f t="shared" si="1"/>
        <v>6900</v>
      </c>
      <c r="P46" s="6"/>
      <c r="Q46" s="3" t="s">
        <v>30</v>
      </c>
      <c r="R46" s="6" t="s">
        <v>31</v>
      </c>
      <c r="S46" s="6" t="s">
        <v>93</v>
      </c>
      <c r="T46" s="6" t="s">
        <v>97</v>
      </c>
    </row>
    <row r="47" spans="2:20">
      <c r="B47" s="11"/>
      <c r="C47" s="11"/>
      <c r="D47" s="6" t="s">
        <v>20</v>
      </c>
      <c r="E47" s="6" t="s">
        <v>21</v>
      </c>
      <c r="F47" s="6" t="s">
        <v>22</v>
      </c>
      <c r="G47" s="6" t="s">
        <v>23</v>
      </c>
      <c r="H47" s="6" t="s">
        <v>45</v>
      </c>
      <c r="I47" s="6" t="s">
        <v>46</v>
      </c>
      <c r="J47" s="6" t="s">
        <v>91</v>
      </c>
      <c r="K47" s="6" t="s">
        <v>47</v>
      </c>
      <c r="L47" s="6" t="s">
        <v>42</v>
      </c>
      <c r="M47" s="6"/>
      <c r="N47" s="6" t="s">
        <v>92</v>
      </c>
      <c r="O47" s="6">
        <f t="shared" si="1"/>
        <v>6900</v>
      </c>
      <c r="P47" s="6"/>
      <c r="Q47" s="3" t="s">
        <v>30</v>
      </c>
      <c r="R47" s="6" t="s">
        <v>31</v>
      </c>
      <c r="S47" s="6" t="s">
        <v>93</v>
      </c>
      <c r="T47" s="6" t="s">
        <v>98</v>
      </c>
    </row>
  </sheetData>
  <mergeCells count="5">
    <mergeCell ref="B1:T1"/>
    <mergeCell ref="C3:C24"/>
    <mergeCell ref="B3:B24"/>
    <mergeCell ref="B25:B47"/>
    <mergeCell ref="C25:C47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蒙电_资格后审（excel）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2020-03-21T03:11:00Z</dcterms:created>
  <dcterms:modified xsi:type="dcterms:W3CDTF">2025-03-12T08:42:01Z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