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/>
  </bookViews>
  <sheets>
    <sheet name="一批监理费" sheetId="2" r:id="rId1"/>
  </sheets>
  <definedNames>
    <definedName name="_xlnm._FilterDatabase" localSheetId="0" hidden="1">一批监理费!$A$3:$W$42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<sst xmlns="http://schemas.openxmlformats.org/spreadsheetml/2006/main" count="84" uniqueCount="60">
  <si>
    <t>鄂尔多斯供电公司2025年一批生产大修监理费明细</t>
  </si>
  <si>
    <t>序号</t>
  </si>
  <si>
    <t>项目名称</t>
  </si>
  <si>
    <t>资金预算（万元）</t>
  </si>
  <si>
    <t>项目单位</t>
  </si>
  <si>
    <t>监理费
(元)</t>
  </si>
  <si>
    <t>备注</t>
  </si>
  <si>
    <t>一</t>
  </si>
  <si>
    <t>输修</t>
  </si>
  <si>
    <t>4313巴河线老旧线路缺陷隐患治理大修</t>
  </si>
  <si>
    <t>乌审供电公司</t>
  </si>
  <si>
    <t>321富召线对地距离不足大修</t>
  </si>
  <si>
    <t>311苏合线26号-28号对地距离不足大修</t>
  </si>
  <si>
    <t>313呼吉尔特线综合治理大修</t>
  </si>
  <si>
    <t>二</t>
  </si>
  <si>
    <t>变电一次</t>
  </si>
  <si>
    <t>110kV焦化园变电站2号主变本体大修</t>
  </si>
  <si>
    <t>修试管理一处</t>
  </si>
  <si>
    <t>110kV越山电站2台主变压器A类检修</t>
  </si>
  <si>
    <t>修试管理二处</t>
  </si>
  <si>
    <t>神山110kV变电站防污闪大修</t>
  </si>
  <si>
    <t>变电管理一处</t>
  </si>
  <si>
    <t>布尔台110kV变电站防污闪大修</t>
  </si>
  <si>
    <t>110kV纳林河变电站1号主变压器本体大修</t>
  </si>
  <si>
    <t>220kV扎萨克变电站主变压器10kV母线桥绝缘化大修</t>
  </si>
  <si>
    <t>110kV敖勒召电站2号主变压器10kV母线桥绝缘化大修</t>
  </si>
  <si>
    <t>三</t>
  </si>
  <si>
    <t>配修</t>
  </si>
  <si>
    <t>35kV巴图湾变电站10kV4914巴五线中压架空线路综合治理大修工程</t>
  </si>
  <si>
    <t>110kV纳林河变电站10kV912八一村线中压架空线路更换电杆大修工程</t>
  </si>
  <si>
    <t>35kV堵格湾变电站10kV922张家滩线中压架空线路更换电杆大修工程</t>
  </si>
  <si>
    <t>35kV堵格湾变电站10kV921龙眼线中压架空线路更换电杆大修工程</t>
  </si>
  <si>
    <t>110kV陶利变电站913道班线中压架空线路综合大修工程</t>
  </si>
  <si>
    <t>110kV图克变电站10kV914黄陶线安全距离不足整修工程</t>
  </si>
  <si>
    <t>35kV呼吉尔特变电站916三大队线线路综合治理大修工程</t>
  </si>
  <si>
    <t>四</t>
  </si>
  <si>
    <t>变电二次及调度自动化</t>
  </si>
  <si>
    <t>五</t>
  </si>
  <si>
    <t>通信</t>
  </si>
  <si>
    <t>六</t>
  </si>
  <si>
    <t>信息</t>
  </si>
  <si>
    <t>七</t>
  </si>
  <si>
    <t>安防消防</t>
  </si>
  <si>
    <t>八</t>
  </si>
  <si>
    <t>生建</t>
  </si>
  <si>
    <t>上海庙110kV变电站防雨大修</t>
  </si>
  <si>
    <t>焦化园110kV变电站防雨大修</t>
  </si>
  <si>
    <t>苏米图110kV变电站主建筑外墙大修</t>
  </si>
  <si>
    <t>变电管理二处</t>
  </si>
  <si>
    <t>阿尔巴斯110kV变电站围墙大修</t>
  </si>
  <si>
    <t>达旗220kV变电站建筑物防水大修</t>
  </si>
  <si>
    <t>石泥召110kV变电站综合治理大修</t>
  </si>
  <si>
    <t>巴音110kV变电站综合治理大修</t>
  </si>
  <si>
    <t>永兴220kV变电站围墙大修</t>
  </si>
  <si>
    <t>布尔台110kV变电站防雨大修</t>
  </si>
  <si>
    <t>掌岗图220kV变电站设备区综合治理大修</t>
  </si>
  <si>
    <t>民安220kV变电站防雨大修</t>
  </si>
  <si>
    <t>九</t>
  </si>
  <si>
    <t>其他</t>
  </si>
  <si>
    <t xml:space="preserve"> 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</si>
</sst>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  <numFmt numFmtId="178" formatCode="0_);[Red]\(0\)"/>
    <numFmt numFmtId="179" formatCode="0.0000_ "/>
    <numFmt numFmtId="180" formatCode="0.00_);[Red]\(0.00\)"/>
    <numFmt numFmtId="181" formatCode="0.0_);[Red]\(0.0\)"/>
  </numFmts>
  <fonts count="3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8"/>
      <color rgb="FF000000"/>
      <name val="宋体"/>
      <charset val="134"/>
    </font>
    <font>
      <b/>
      <sz val="1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 wrapText="1"/>
    </xf>
    <xf numFmtId="176" fontId="7" fillId="0" borderId="0" xfId="0" applyNumberFormat="1" applyFont="1" applyFill="1" applyAlignment="1">
      <alignment horizontal="center" vertical="center" wrapText="1"/>
    </xf>
    <xf numFmtId="177" fontId="7" fillId="0" borderId="0" xfId="0" applyNumberFormat="1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/>
    </xf>
    <xf numFmtId="176" fontId="7" fillId="0" borderId="0" xfId="0" applyNumberFormat="1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180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9" fontId="10" fillId="0" borderId="1" xfId="0" applyNumberFormat="1" applyFont="1" applyFill="1" applyBorder="1" applyAlignment="1">
      <alignment horizontal="center" vertical="center" wrapText="1"/>
    </xf>
    <xf numFmtId="181" fontId="10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181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2"/>
  <sheetViews>
    <sheetView tabSelected="1" workbookViewId="0">
      <pane ySplit="3" topLeftCell="A4" activePane="bottomLeft" state="frozen"/>
      <selection/>
      <selection pane="bottomLeft" activeCell="C42" sqref="C42"/>
    </sheetView>
  </sheetViews>
  <sheetFormatPr defaultColWidth="9" defaultRowHeight="14.4"/>
  <cols>
    <col min="1" max="1" width="10" style="2" customWidth="1"/>
    <col min="2" max="2" width="51" style="2" customWidth="1"/>
    <col min="3" max="3" width="11" style="2" customWidth="1"/>
    <col min="4" max="4" width="17" style="2" customWidth="1"/>
    <col min="5" max="5" width="12" style="3" customWidth="1"/>
    <col min="6" max="6" width="10" style="4" customWidth="1"/>
    <col min="7" max="8" width="10" style="2" customWidth="1"/>
    <col min="9" max="10" width="9" style="1"/>
    <col min="11" max="11" width="10.6666666666667" style="1"/>
    <col min="12" max="16384" width="9" style="1"/>
  </cols>
  <sheetData>
    <row r="1" ht="22.2" spans="1:8">
      <c r="A1" s="5" t="s">
        <v>0</v>
      </c>
      <c r="B1" s="6"/>
      <c r="C1" s="6"/>
      <c r="D1" s="6"/>
      <c r="E1" s="6"/>
      <c r="F1" s="6"/>
      <c r="G1" s="7"/>
      <c r="H1" s="7"/>
    </row>
    <row r="2" spans="1:8">
      <c r="A2" s="8"/>
      <c r="B2" s="9"/>
      <c r="C2" s="10"/>
      <c r="D2" s="11"/>
      <c r="E2" s="12"/>
      <c r="F2" s="13"/>
      <c r="G2" s="7"/>
      <c r="H2" s="7"/>
    </row>
    <row r="3" ht="24" spans="1:8">
      <c r="A3" s="14" t="s">
        <v>1</v>
      </c>
      <c r="B3" s="15" t="s">
        <v>2</v>
      </c>
      <c r="C3" s="15" t="s">
        <v>3</v>
      </c>
      <c r="D3" s="15" t="s">
        <v>4</v>
      </c>
      <c r="E3" s="16" t="s">
        <v>5</v>
      </c>
      <c r="F3" s="16" t="s">
        <v>6</v>
      </c>
      <c r="G3" s="7"/>
      <c r="H3" s="7"/>
    </row>
    <row r="4" spans="1:8">
      <c r="A4" s="17" t="s">
        <v>7</v>
      </c>
      <c r="B4" s="18" t="s">
        <v>8</v>
      </c>
      <c r="C4" s="16">
        <f>SUM(C5:C8)</f>
        <v>114.9562</v>
      </c>
      <c r="D4" s="15"/>
      <c r="E4" s="19"/>
      <c r="F4" s="19"/>
      <c r="G4" s="7"/>
      <c r="H4" s="7"/>
    </row>
    <row r="5" s="1" customFormat="1" spans="1:23">
      <c r="A5" s="20">
        <v>1</v>
      </c>
      <c r="B5" s="21" t="s">
        <v>9</v>
      </c>
      <c r="C5" s="22">
        <v>56.0262</v>
      </c>
      <c r="D5" s="20" t="s">
        <v>10</v>
      </c>
      <c r="E5" s="23">
        <v>10422</v>
      </c>
      <c r="F5" s="24"/>
      <c r="G5" s="7"/>
      <c r="H5" s="25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="1" customFormat="1" spans="1:23">
      <c r="A6" s="20">
        <v>2</v>
      </c>
      <c r="B6" s="21" t="s">
        <v>11</v>
      </c>
      <c r="C6" s="22">
        <v>10.55</v>
      </c>
      <c r="D6" s="20" t="s">
        <v>10</v>
      </c>
      <c r="E6" s="26">
        <v>1578</v>
      </c>
      <c r="F6" s="27"/>
      <c r="G6" s="7"/>
      <c r="H6" s="25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="1" customFormat="1" spans="1:23">
      <c r="A7" s="20">
        <v>3</v>
      </c>
      <c r="B7" s="21" t="s">
        <v>12</v>
      </c>
      <c r="C7" s="22">
        <v>24.92</v>
      </c>
      <c r="D7" s="20" t="s">
        <v>10</v>
      </c>
      <c r="E7" s="26">
        <v>3674</v>
      </c>
      <c r="F7" s="24"/>
      <c r="G7" s="7"/>
      <c r="H7" s="25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="1" customFormat="1" spans="1:23">
      <c r="A8" s="20">
        <v>4</v>
      </c>
      <c r="B8" s="21" t="s">
        <v>13</v>
      </c>
      <c r="C8" s="22">
        <v>23.46</v>
      </c>
      <c r="D8" s="20" t="s">
        <v>10</v>
      </c>
      <c r="E8" s="26">
        <v>3092</v>
      </c>
      <c r="F8" s="24"/>
      <c r="G8" s="7"/>
      <c r="H8" s="25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="1" customFormat="1" spans="1:23">
      <c r="A9" s="15" t="s">
        <v>14</v>
      </c>
      <c r="B9" s="15" t="s">
        <v>15</v>
      </c>
      <c r="C9" s="16">
        <f>SUM(C10:C16)</f>
        <v>308.3528</v>
      </c>
      <c r="D9" s="28"/>
      <c r="E9" s="19"/>
      <c r="F9" s="19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="1" customFormat="1" spans="1:23">
      <c r="A10" s="20">
        <v>1</v>
      </c>
      <c r="B10" s="20" t="s">
        <v>16</v>
      </c>
      <c r="C10" s="22">
        <v>62.4759</v>
      </c>
      <c r="D10" s="20" t="s">
        <v>17</v>
      </c>
      <c r="E10" s="19">
        <v>12383</v>
      </c>
      <c r="F10" s="19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="1" customFormat="1" spans="1:23">
      <c r="A11" s="20">
        <v>2</v>
      </c>
      <c r="B11" s="20" t="s">
        <v>18</v>
      </c>
      <c r="C11" s="22">
        <v>117.4274</v>
      </c>
      <c r="D11" s="20" t="s">
        <v>19</v>
      </c>
      <c r="E11" s="19">
        <v>24987</v>
      </c>
      <c r="F11" s="19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="1" customFormat="1" spans="1:23">
      <c r="A12" s="20">
        <v>3</v>
      </c>
      <c r="B12" s="20" t="s">
        <v>20</v>
      </c>
      <c r="C12" s="29">
        <v>13.3434</v>
      </c>
      <c r="D12" s="20" t="s">
        <v>21</v>
      </c>
      <c r="E12" s="30">
        <v>2908</v>
      </c>
      <c r="F12" s="19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="1" customFormat="1" spans="1:23">
      <c r="A13" s="20">
        <v>4</v>
      </c>
      <c r="B13" s="20" t="s">
        <v>22</v>
      </c>
      <c r="C13" s="22">
        <v>18.3668</v>
      </c>
      <c r="D13" s="20" t="s">
        <v>21</v>
      </c>
      <c r="E13" s="30">
        <v>3859</v>
      </c>
      <c r="F13" s="19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="1" customFormat="1" spans="1:23">
      <c r="A14" s="20">
        <v>5</v>
      </c>
      <c r="B14" s="21" t="s">
        <v>23</v>
      </c>
      <c r="C14" s="22">
        <v>69.7103</v>
      </c>
      <c r="D14" s="20" t="s">
        <v>17</v>
      </c>
      <c r="E14" s="19">
        <v>8919</v>
      </c>
      <c r="F14" s="19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="1" customFormat="1" spans="1:23">
      <c r="A15" s="20">
        <v>6</v>
      </c>
      <c r="B15" s="20" t="s">
        <v>24</v>
      </c>
      <c r="C15" s="22">
        <v>19.1111</v>
      </c>
      <c r="D15" s="20" t="s">
        <v>17</v>
      </c>
      <c r="E15" s="19">
        <v>7494</v>
      </c>
      <c r="F15" s="19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="1" customFormat="1" spans="1:23">
      <c r="A16" s="20">
        <v>7</v>
      </c>
      <c r="B16" s="21" t="s">
        <v>25</v>
      </c>
      <c r="C16" s="22">
        <v>7.9179</v>
      </c>
      <c r="D16" s="20" t="s">
        <v>17</v>
      </c>
      <c r="E16" s="19">
        <v>3081</v>
      </c>
      <c r="F16" s="19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="1" customFormat="1" spans="1:23">
      <c r="A17" s="15" t="s">
        <v>26</v>
      </c>
      <c r="B17" s="15" t="s">
        <v>27</v>
      </c>
      <c r="C17" s="31">
        <f>SUM(C18:C24)</f>
        <v>142.2495</v>
      </c>
      <c r="D17" s="32"/>
      <c r="E17" s="19"/>
      <c r="F17" s="19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ht="24" spans="1:8">
      <c r="A18" s="20">
        <v>1</v>
      </c>
      <c r="B18" s="20" t="s">
        <v>28</v>
      </c>
      <c r="C18" s="22">
        <v>51.1534</v>
      </c>
      <c r="D18" s="20" t="s">
        <v>10</v>
      </c>
      <c r="E18" s="33">
        <v>14207</v>
      </c>
      <c r="F18" s="34"/>
      <c r="G18" s="7"/>
      <c r="H18" s="7"/>
    </row>
    <row r="19" ht="24" spans="1:8">
      <c r="A19" s="20">
        <v>2</v>
      </c>
      <c r="B19" s="20" t="s">
        <v>29</v>
      </c>
      <c r="C19" s="22">
        <v>24.3065</v>
      </c>
      <c r="D19" s="20" t="s">
        <v>10</v>
      </c>
      <c r="E19" s="33">
        <v>6751</v>
      </c>
      <c r="F19" s="34"/>
      <c r="G19" s="7"/>
      <c r="H19" s="7"/>
    </row>
    <row r="20" ht="24" spans="1:8">
      <c r="A20" s="20">
        <v>3</v>
      </c>
      <c r="B20" s="20" t="s">
        <v>30</v>
      </c>
      <c r="C20" s="22">
        <v>13.964</v>
      </c>
      <c r="D20" s="20" t="s">
        <v>10</v>
      </c>
      <c r="E20" s="33">
        <v>3878</v>
      </c>
      <c r="F20" s="34"/>
      <c r="G20" s="7"/>
      <c r="H20" s="7"/>
    </row>
    <row r="21" ht="24" spans="1:8">
      <c r="A21" s="20">
        <v>4</v>
      </c>
      <c r="B21" s="20" t="s">
        <v>31</v>
      </c>
      <c r="C21" s="22">
        <v>11.9092</v>
      </c>
      <c r="D21" s="20" t="s">
        <v>10</v>
      </c>
      <c r="E21" s="33">
        <v>3308</v>
      </c>
      <c r="F21" s="35"/>
      <c r="G21" s="7"/>
      <c r="H21" s="7"/>
    </row>
    <row r="22" spans="1:8">
      <c r="A22" s="20">
        <v>5</v>
      </c>
      <c r="B22" s="20" t="s">
        <v>32</v>
      </c>
      <c r="C22" s="22">
        <v>22.0502</v>
      </c>
      <c r="D22" s="20" t="s">
        <v>10</v>
      </c>
      <c r="E22" s="33">
        <v>5940</v>
      </c>
      <c r="F22" s="35"/>
      <c r="G22" s="7"/>
      <c r="H22" s="7"/>
    </row>
    <row r="23" spans="1:8">
      <c r="A23" s="20">
        <v>6</v>
      </c>
      <c r="B23" s="20" t="s">
        <v>33</v>
      </c>
      <c r="C23" s="22">
        <v>11.3343</v>
      </c>
      <c r="D23" s="20" t="s">
        <v>10</v>
      </c>
      <c r="E23" s="33">
        <v>3057</v>
      </c>
      <c r="F23" s="35"/>
      <c r="G23" s="7"/>
      <c r="H23" s="7"/>
    </row>
    <row r="24" spans="1:8">
      <c r="A24" s="20">
        <v>7</v>
      </c>
      <c r="B24" s="20" t="s">
        <v>34</v>
      </c>
      <c r="C24" s="22">
        <v>7.5319</v>
      </c>
      <c r="D24" s="20" t="s">
        <v>10</v>
      </c>
      <c r="E24" s="33">
        <v>2092</v>
      </c>
      <c r="F24" s="35"/>
      <c r="G24" s="7"/>
      <c r="H24" s="7"/>
    </row>
    <row r="25" spans="1:8">
      <c r="A25" s="15" t="s">
        <v>35</v>
      </c>
      <c r="B25" s="15" t="s">
        <v>36</v>
      </c>
      <c r="C25" s="31">
        <v>0</v>
      </c>
      <c r="D25" s="32"/>
      <c r="E25" s="19"/>
      <c r="F25" s="19"/>
      <c r="G25" s="7"/>
      <c r="H25" s="7"/>
    </row>
    <row r="26" spans="1:8">
      <c r="A26" s="17" t="s">
        <v>37</v>
      </c>
      <c r="B26" s="15" t="s">
        <v>38</v>
      </c>
      <c r="C26" s="31">
        <v>0</v>
      </c>
      <c r="D26" s="36"/>
      <c r="E26" s="19"/>
      <c r="F26" s="19"/>
      <c r="G26" s="7"/>
      <c r="H26" s="7"/>
    </row>
    <row r="27" spans="1:8">
      <c r="A27" s="17" t="s">
        <v>39</v>
      </c>
      <c r="B27" s="15" t="s">
        <v>40</v>
      </c>
      <c r="C27" s="16">
        <v>0</v>
      </c>
      <c r="D27" s="36"/>
      <c r="E27" s="19"/>
      <c r="F27" s="19"/>
      <c r="G27" s="7"/>
      <c r="H27" s="7"/>
    </row>
    <row r="28" spans="1:8">
      <c r="A28" s="17" t="s">
        <v>41</v>
      </c>
      <c r="B28" s="15" t="s">
        <v>42</v>
      </c>
      <c r="C28" s="16">
        <v>0</v>
      </c>
      <c r="D28" s="36"/>
      <c r="E28" s="19"/>
      <c r="F28" s="19"/>
      <c r="G28" s="7"/>
      <c r="H28" s="7"/>
    </row>
    <row r="29" spans="1:8">
      <c r="A29" s="17" t="s">
        <v>43</v>
      </c>
      <c r="B29" s="15" t="s">
        <v>44</v>
      </c>
      <c r="C29" s="16">
        <f>SUM(C30:C40)</f>
        <v>913.9492</v>
      </c>
      <c r="D29" s="36"/>
      <c r="E29" s="19"/>
      <c r="F29" s="19"/>
      <c r="G29" s="7"/>
      <c r="H29" s="7"/>
    </row>
    <row r="30" s="1" customFormat="1" spans="1:23">
      <c r="A30" s="20">
        <v>1</v>
      </c>
      <c r="B30" s="20" t="s">
        <v>45</v>
      </c>
      <c r="C30" s="22">
        <v>9.9854</v>
      </c>
      <c r="D30" s="20" t="s">
        <v>21</v>
      </c>
      <c r="E30" s="30">
        <v>4168</v>
      </c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8">
      <c r="A31" s="20">
        <v>5</v>
      </c>
      <c r="B31" s="20" t="s">
        <v>46</v>
      </c>
      <c r="C31" s="22">
        <v>7.9672</v>
      </c>
      <c r="D31" s="20" t="s">
        <v>21</v>
      </c>
      <c r="E31" s="30">
        <v>3325</v>
      </c>
      <c r="F31" s="19"/>
      <c r="G31" s="7"/>
      <c r="H31" s="7"/>
    </row>
    <row r="32" s="1" customFormat="1" spans="1:23">
      <c r="A32" s="20">
        <v>16</v>
      </c>
      <c r="B32" s="37" t="s">
        <v>47</v>
      </c>
      <c r="C32" s="22">
        <v>18.5771</v>
      </c>
      <c r="D32" s="20" t="s">
        <v>48</v>
      </c>
      <c r="E32" s="19">
        <v>7754</v>
      </c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="1" customFormat="1" spans="1:23">
      <c r="A33" s="20">
        <v>23</v>
      </c>
      <c r="B33" s="20" t="s">
        <v>49</v>
      </c>
      <c r="C33" s="22">
        <v>21.3005</v>
      </c>
      <c r="D33" s="20" t="s">
        <v>48</v>
      </c>
      <c r="E33" s="19">
        <v>8890</v>
      </c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="1" customFormat="1" spans="1:23">
      <c r="A34" s="20">
        <v>25</v>
      </c>
      <c r="B34" s="20" t="s">
        <v>50</v>
      </c>
      <c r="C34" s="22">
        <v>23.6003</v>
      </c>
      <c r="D34" s="20" t="s">
        <v>48</v>
      </c>
      <c r="E34" s="19">
        <v>9850</v>
      </c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="1" customFormat="1" spans="1:23">
      <c r="A35" s="20">
        <v>26</v>
      </c>
      <c r="B35" s="20" t="s">
        <v>51</v>
      </c>
      <c r="C35" s="22">
        <v>100.79</v>
      </c>
      <c r="D35" s="20" t="s">
        <v>48</v>
      </c>
      <c r="E35" s="19">
        <v>39524</v>
      </c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="1" customFormat="1" spans="1:23">
      <c r="A36" s="20">
        <v>29</v>
      </c>
      <c r="B36" s="20" t="s">
        <v>52</v>
      </c>
      <c r="C36" s="22">
        <v>112.68</v>
      </c>
      <c r="D36" s="20" t="s">
        <v>48</v>
      </c>
      <c r="E36" s="19">
        <v>44183</v>
      </c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="1" customFormat="1" spans="1:23">
      <c r="A37" s="20">
        <v>30</v>
      </c>
      <c r="B37" s="20" t="s">
        <v>53</v>
      </c>
      <c r="C37" s="22">
        <v>35.0077</v>
      </c>
      <c r="D37" s="20" t="s">
        <v>48</v>
      </c>
      <c r="E37" s="19">
        <v>14612</v>
      </c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="1" customFormat="1" spans="1:23">
      <c r="A38" s="20">
        <v>35</v>
      </c>
      <c r="B38" s="20" t="s">
        <v>54</v>
      </c>
      <c r="C38" s="22">
        <v>14.9896</v>
      </c>
      <c r="D38" s="20" t="s">
        <v>21</v>
      </c>
      <c r="E38" s="38">
        <v>6256</v>
      </c>
      <c r="F38" s="3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="1" customFormat="1" spans="1:23">
      <c r="A39" s="20">
        <v>36</v>
      </c>
      <c r="B39" s="20" t="s">
        <v>55</v>
      </c>
      <c r="C39" s="22">
        <v>546.9496</v>
      </c>
      <c r="D39" s="20" t="s">
        <v>21</v>
      </c>
      <c r="E39" s="30">
        <v>216009</v>
      </c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="1" customFormat="1" spans="1:23">
      <c r="A40" s="20">
        <v>38</v>
      </c>
      <c r="B40" s="20" t="s">
        <v>56</v>
      </c>
      <c r="C40" s="22">
        <v>22.1018</v>
      </c>
      <c r="D40" s="20" t="s">
        <v>48</v>
      </c>
      <c r="E40" s="19">
        <v>9225</v>
      </c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1:8">
      <c r="A41" s="17" t="s">
        <v>57</v>
      </c>
      <c r="B41" s="15" t="s">
        <v>58</v>
      </c>
      <c r="C41" s="16">
        <v>0</v>
      </c>
      <c r="D41" s="36"/>
      <c r="E41" s="19"/>
      <c r="F41" s="19"/>
      <c r="G41" s="7"/>
      <c r="H41" s="7"/>
    </row>
    <row r="42" spans="1:8">
      <c r="A42" s="15" t="s">
        <v>59</v>
      </c>
      <c r="B42" s="14"/>
      <c r="C42" s="16">
        <f>C41+C29+C28+C27+C26+C25+C9+C4+C17</f>
        <v>1479.5077</v>
      </c>
      <c r="D42" s="40"/>
      <c r="E42" s="19"/>
      <c r="F42" s="19"/>
      <c r="G42" s="7"/>
      <c r="H42" s="7"/>
    </row>
  </sheetData>
  <mergeCells count="3">
    <mergeCell ref="A1:F1"/>
    <mergeCell ref="A2:B2"/>
    <mergeCell ref="A42:B42"/>
  </mergeCells>
  <pageMargins left="0.75" right="0.75" top="1" bottom="1" header="0.5" footer="0.5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一批监理费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韩峰</dc:creator>
  <cp:lastModifiedBy>@ruifeng</cp:lastModifiedBy>
  <dcterms:created xsi:type="dcterms:W3CDTF">2025-01-07T02:15:00Z</dcterms:created>
  <dcterms:modified xsi:type="dcterms:W3CDTF">2025-02-27T08:05:28Z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FDD4DEFEE8A846199A66B101C782233A</vt:lpwstr>
  </property>
  <property fmtid="{D5CDD505-2E9C-101B-9397-08002B2CF9AE}" pid="3" name="KSOProductBuildVer">
    <vt:lpwstr>2052-12.1.0.19770</vt:lpwstr>
  </property>
</Properties>
</file>