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蒙电_资格后审（excel）"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<sst xmlns="http://schemas.openxmlformats.org/spreadsheetml/2006/main" count="646" uniqueCount="161">
  <si>
    <t>{"srow":[],"sheetIndex":1,"corpSeal":0,"tempcode":"4127","nameSeal":0,"sheetCount":1,"version":"1","mrow":[{"cols":[{"check":"char(20)","col":1,"nullable":"true"},{"check":"char(200)","col":2,"nullable":"true"},{"check":"char(200)","col":5,"nullable":"true"},{"check":"char(200)","col":6,"nullable":"true"},{"check":"char(100)","col":7},{"check":"char(64)","col":8},{"col":9,"nullable":"true"},{"check":"char(1000)","col":12,"nullable":"true"},{"check":"range(0.00,999999999999.99)","col":14,"nullable":"true"},{"check":"char(200)","col":15,"nullable":"true"},{"check":"char(200)","col":16,"nullable":"true"},{"check":"char(200)","col":17,"nullable":"true"}],"endRow":49,"isFree":false,"startRow":2}]}</t>
  </si>
  <si>
    <t>内蒙古电力（集团）有限责任公司阿拉善供电分公司2024年第十一批次（固定资产）-公司二级采购-询比采购-后审</t>
  </si>
  <si>
    <t>标段</t>
  </si>
  <si>
    <t>标段名称</t>
  </si>
  <si>
    <t>工程类别</t>
  </si>
  <si>
    <t>建设单位</t>
  </si>
  <si>
    <t>需求部门</t>
  </si>
  <si>
    <t>项目名称</t>
  </si>
  <si>
    <t>设备属性</t>
  </si>
  <si>
    <t>设备名称</t>
  </si>
  <si>
    <t>规格型号</t>
  </si>
  <si>
    <t>单位</t>
  </si>
  <si>
    <t>数量</t>
  </si>
  <si>
    <t>单价最高投标限价（元）</t>
  </si>
  <si>
    <t>合价最高投标限价（元）</t>
  </si>
  <si>
    <t>总价最高投标限价（元）</t>
  </si>
  <si>
    <t>专用资格要求</t>
  </si>
  <si>
    <t>到货时间</t>
  </si>
  <si>
    <t>到货地点</t>
  </si>
  <si>
    <t>设备编码</t>
  </si>
  <si>
    <t>采购申请标识</t>
  </si>
  <si>
    <t>1</t>
  </si>
  <si>
    <t>电脑等软硬件</t>
  </si>
  <si>
    <t>管理类固定资产零购</t>
  </si>
  <si>
    <t>阿拉善供电分公司</t>
  </si>
  <si>
    <t>2023年固定资产零购项目(阿盟)总经理办公室</t>
  </si>
  <si>
    <t>办公类用品</t>
  </si>
  <si>
    <t>打印机</t>
  </si>
  <si>
    <t>打印机,激光,彩色</t>
  </si>
  <si>
    <t>台</t>
  </si>
  <si>
    <t>1、投标人提供近三年（2021年11月至投标截止之日，以签订合同时间为准）内完成电脑供货业绩1份，需提供合同扫描件和配套中标通知书、发票扫描件及国家税务总局发票查验截图。</t>
  </si>
  <si>
    <t>20241214</t>
  </si>
  <si>
    <t>买方指定仓库地面交货</t>
  </si>
  <si>
    <t>800098476</t>
  </si>
  <si>
    <t>360001654000010</t>
  </si>
  <si>
    <t>打印机,激光,黑白</t>
  </si>
  <si>
    <t>800098479</t>
  </si>
  <si>
    <t>360001654000030</t>
  </si>
  <si>
    <t>阿盟党委宣传部</t>
  </si>
  <si>
    <t>2023年固定资产零购项目(阿盟)党委宣传部</t>
  </si>
  <si>
    <t>360001658500020</t>
  </si>
  <si>
    <t>阿盟阿右旗供电公司</t>
  </si>
  <si>
    <t>2022年固定资产零购项目(阿盟)阿右旗供电公司</t>
  </si>
  <si>
    <t>5</t>
  </si>
  <si>
    <t>801007101</t>
  </si>
  <si>
    <t>360001658700020</t>
  </si>
  <si>
    <t>阿盟信息通信处</t>
  </si>
  <si>
    <t>2022年固定资产零购项目(阿盟)信息通信处</t>
  </si>
  <si>
    <t>3</t>
  </si>
  <si>
    <t>360001660000010</t>
  </si>
  <si>
    <t>阿盟巴彦浩特供电公司</t>
  </si>
  <si>
    <t>2023年固定资产零购项目(阿盟)巴彦浩特供电公司</t>
  </si>
  <si>
    <t>2</t>
  </si>
  <si>
    <t>360001661100010</t>
  </si>
  <si>
    <t>4</t>
  </si>
  <si>
    <t>360001661100020</t>
  </si>
  <si>
    <t>阿盟局配电带电作业中心</t>
  </si>
  <si>
    <t>2023年固定资产零购项目(阿盟)配电带电作业处</t>
  </si>
  <si>
    <t>复印机</t>
  </si>
  <si>
    <t>复印机,数码多功能,彩色</t>
  </si>
  <si>
    <t>800098465</t>
  </si>
  <si>
    <t>360001661300020</t>
  </si>
  <si>
    <t>20241122</t>
  </si>
  <si>
    <t>360001661300030</t>
  </si>
  <si>
    <t>阿盟修试管理处</t>
  </si>
  <si>
    <t>2023年固定资产零购项目(阿盟)修试管理处</t>
  </si>
  <si>
    <t>8</t>
  </si>
  <si>
    <t>360001661400030</t>
  </si>
  <si>
    <t>阿盟机关事务处</t>
  </si>
  <si>
    <t>2022年固定资产零购项目(阿盟)综合事务中心</t>
  </si>
  <si>
    <t>360001662500010</t>
  </si>
  <si>
    <t>阿盟物资管理部</t>
  </si>
  <si>
    <t>2022年固定资产零购项目(阿盟)物资管理部</t>
  </si>
  <si>
    <t>360001658800010</t>
  </si>
  <si>
    <t>信息设备</t>
  </si>
  <si>
    <t>台式计算机</t>
  </si>
  <si>
    <t>台式计算机,</t>
  </si>
  <si>
    <t>800991715</t>
  </si>
  <si>
    <t>360001654000020</t>
  </si>
  <si>
    <t>笔记本电脑</t>
  </si>
  <si>
    <t>800096356</t>
  </si>
  <si>
    <t>360001654000040</t>
  </si>
  <si>
    <t>阿盟纪检监察部</t>
  </si>
  <si>
    <t>2023年固定资产零购项目(阿盟)纪委监察部</t>
  </si>
  <si>
    <t>360001658300010</t>
  </si>
  <si>
    <t>360001658500010</t>
  </si>
  <si>
    <t>台式电脑</t>
  </si>
  <si>
    <t>10</t>
  </si>
  <si>
    <t>800096358</t>
  </si>
  <si>
    <t>360001658700010</t>
  </si>
  <si>
    <t>360001660000020</t>
  </si>
  <si>
    <t>360001661100030</t>
  </si>
  <si>
    <t>笔记本电脑,实用便携型</t>
  </si>
  <si>
    <t>800096355</t>
  </si>
  <si>
    <t>360001661100050</t>
  </si>
  <si>
    <t>6</t>
  </si>
  <si>
    <t>360001661300010</t>
  </si>
  <si>
    <t>中端台式计算机</t>
  </si>
  <si>
    <t>27</t>
  </si>
  <si>
    <t>800096835</t>
  </si>
  <si>
    <t>360001661400010</t>
  </si>
  <si>
    <t>360001661400020</t>
  </si>
  <si>
    <t>阿盟局员工职业发展中心</t>
  </si>
  <si>
    <t>2023年固定资产零购项目(阿盟)员工职业发展中心</t>
  </si>
  <si>
    <t>360001661700010</t>
  </si>
  <si>
    <t>阿盟吉兰泰供电公司</t>
  </si>
  <si>
    <t>2024年固定资产零购项目(阿盟)吉兰泰供电分公司</t>
  </si>
  <si>
    <t>360001661900010</t>
  </si>
  <si>
    <t>360001662500020</t>
  </si>
  <si>
    <t>阿盟调度处</t>
  </si>
  <si>
    <t>2023年固定资产零购项目(阿盟)调度管理处</t>
  </si>
  <si>
    <t>通信设备</t>
  </si>
  <si>
    <t>台式机</t>
  </si>
  <si>
    <t>台式机,≥酷睿I7（I7-9700）,2G独显,≥8GDDR42400MHZ</t>
  </si>
  <si>
    <t>801006332</t>
  </si>
  <si>
    <t>360001659400020</t>
  </si>
  <si>
    <t>阿盟供用电稽查处</t>
  </si>
  <si>
    <t>2023年固定资产零购项目(阿盟)营销稽管中心</t>
  </si>
  <si>
    <t>液晶电视</t>
  </si>
  <si>
    <t>液晶电视,通用,100寸,通用</t>
  </si>
  <si>
    <t>801018735</t>
  </si>
  <si>
    <t>360001660200010</t>
  </si>
  <si>
    <t>网络激光打印机</t>
  </si>
  <si>
    <t>801005245</t>
  </si>
  <si>
    <t>360001659400010</t>
  </si>
  <si>
    <t>软件</t>
  </si>
  <si>
    <t>网络管理软件</t>
  </si>
  <si>
    <t>套</t>
  </si>
  <si>
    <t>800991482</t>
  </si>
  <si>
    <t>360001659300010</t>
  </si>
  <si>
    <t>LINUX</t>
  </si>
  <si>
    <t>800991423</t>
  </si>
  <si>
    <t>360001653900010</t>
  </si>
  <si>
    <t>360001658400010</t>
  </si>
  <si>
    <t>360001658600010</t>
  </si>
  <si>
    <t>360001660400010</t>
  </si>
  <si>
    <t>系统软件</t>
  </si>
  <si>
    <t>系统软件,操作系统</t>
  </si>
  <si>
    <t>801005599</t>
  </si>
  <si>
    <t>360001661100040</t>
  </si>
  <si>
    <t>360001661200010</t>
  </si>
  <si>
    <t>360001661500010</t>
  </si>
  <si>
    <t>360001661600010</t>
  </si>
  <si>
    <t>2023年固定资产零购项目(阿盟)吉兰泰供电公司</t>
  </si>
  <si>
    <t>360001661800010</t>
  </si>
  <si>
    <t>360001662600010</t>
  </si>
  <si>
    <t>音频系统</t>
  </si>
  <si>
    <t>2023年固定资产零购项目(阿盟)信息通信处</t>
  </si>
  <si>
    <t>拾音、音频处理及扩声系统</t>
  </si>
  <si>
    <t>1、投标人提供近三年（2021年11月至投标截止之日，以签订合同时间为准）内完成同类音频系统供货业绩1份，需提供合同扫描件和配套中标通知书及发票扫描件及国家税务总局发票查验截图。</t>
  </si>
  <si>
    <t>801003819</t>
  </si>
  <si>
    <t>360001659900010</t>
  </si>
  <si>
    <t>360001659900020</t>
  </si>
  <si>
    <t>360001660000030</t>
  </si>
  <si>
    <t>360001660000040</t>
  </si>
  <si>
    <t>360001660000050</t>
  </si>
  <si>
    <t>360001660000060</t>
  </si>
  <si>
    <t>360001660000070</t>
  </si>
  <si>
    <t>数字音频处理器</t>
  </si>
  <si>
    <t>801000205</t>
  </si>
  <si>
    <t>360001660000080</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</si>
</sst>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11"/>
      <color theme="1"/>
      <name val="等线"/>
      <charset val="134"/>
      <scheme val="minor"/>
    </font>
    <font>
      <b/>
      <sz val="8"/>
      <name val="黑体"/>
      <charset val="134"/>
    </font>
    <font>
      <sz val="9"/>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0"/>
      <name val="Arial"/>
      <charset val="134"/>
    </font>
    <font>
      <sz val="11"/>
      <color indexed="8"/>
      <name val="宋体"/>
      <charset val="134"/>
    </font>
    <font>
      <sz val="11"/>
      <name val="Calibri"/>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3" borderId="6"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7" applyNumberFormat="0" applyFill="0" applyAlignment="0" applyProtection="0">
      <alignment vertical="center"/>
    </xf>
    <xf numFmtId="0" fontId="9" fillId="0" borderId="7" applyNumberFormat="0" applyFill="0" applyAlignment="0" applyProtection="0">
      <alignment vertical="center"/>
    </xf>
    <xf numFmtId="0" fontId="10" fillId="0" borderId="8" applyNumberFormat="0" applyFill="0" applyAlignment="0" applyProtection="0">
      <alignment vertical="center"/>
    </xf>
    <xf numFmtId="0" fontId="10" fillId="0" borderId="0" applyNumberFormat="0" applyFill="0" applyBorder="0" applyAlignment="0" applyProtection="0">
      <alignment vertical="center"/>
    </xf>
    <xf numFmtId="0" fontId="11" fillId="4" borderId="9" applyNumberFormat="0" applyAlignment="0" applyProtection="0">
      <alignment vertical="center"/>
    </xf>
    <xf numFmtId="0" fontId="12" fillId="5" borderId="10" applyNumberFormat="0" applyAlignment="0" applyProtection="0">
      <alignment vertical="center"/>
    </xf>
    <xf numFmtId="0" fontId="13" fillId="5" borderId="9" applyNumberFormat="0" applyAlignment="0" applyProtection="0">
      <alignment vertical="center"/>
    </xf>
    <xf numFmtId="0" fontId="14" fillId="6" borderId="11" applyNumberFormat="0" applyAlignment="0" applyProtection="0">
      <alignment vertical="center"/>
    </xf>
    <xf numFmtId="0" fontId="15" fillId="0" borderId="12" applyNumberFormat="0" applyFill="0" applyAlignment="0" applyProtection="0">
      <alignment vertical="center"/>
    </xf>
    <xf numFmtId="0" fontId="16" fillId="0" borderId="13" applyNumberFormat="0" applyFill="0" applyAlignment="0" applyProtection="0">
      <alignment vertical="center"/>
    </xf>
    <xf numFmtId="0" fontId="17" fillId="7" borderId="0" applyNumberFormat="0" applyBorder="0" applyAlignment="0" applyProtection="0">
      <alignment vertical="center"/>
    </xf>
    <xf numFmtId="0" fontId="18" fillId="8" borderId="0" applyNumberFormat="0" applyBorder="0" applyAlignment="0" applyProtection="0">
      <alignment vertical="center"/>
    </xf>
    <xf numFmtId="0" fontId="19" fillId="9" borderId="0" applyNumberFormat="0" applyBorder="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1" fillId="15" borderId="0" applyNumberFormat="0" applyBorder="0" applyAlignment="0" applyProtection="0">
      <alignment vertical="center"/>
    </xf>
    <xf numFmtId="0" fontId="21" fillId="16" borderId="0" applyNumberFormat="0" applyBorder="0" applyAlignment="0" applyProtection="0">
      <alignment vertical="center"/>
    </xf>
    <xf numFmtId="0" fontId="20" fillId="17" borderId="0" applyNumberFormat="0" applyBorder="0" applyAlignment="0" applyProtection="0">
      <alignment vertical="center"/>
    </xf>
    <xf numFmtId="0" fontId="20" fillId="18" borderId="0" applyNumberFormat="0" applyBorder="0" applyAlignment="0" applyProtection="0">
      <alignment vertical="center"/>
    </xf>
    <xf numFmtId="0" fontId="21" fillId="19" borderId="0" applyNumberFormat="0" applyBorder="0" applyAlignment="0" applyProtection="0">
      <alignment vertical="center"/>
    </xf>
    <xf numFmtId="0" fontId="21"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1" fillId="27" borderId="0" applyNumberFormat="0" applyBorder="0" applyAlignment="0" applyProtection="0">
      <alignment vertical="center"/>
    </xf>
    <xf numFmtId="0" fontId="21"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20" fillId="33" borderId="0" applyNumberFormat="0" applyBorder="0" applyAlignment="0" applyProtection="0">
      <alignment vertical="center"/>
    </xf>
    <xf numFmtId="0" fontId="22" fillId="0" borderId="0">
      <alignment vertical="center"/>
    </xf>
    <xf numFmtId="0" fontId="22" fillId="0" borderId="0">
      <alignment vertical="center"/>
    </xf>
    <xf numFmtId="0" fontId="22" fillId="0" borderId="0"/>
    <xf numFmtId="0" fontId="22" fillId="0" borderId="0"/>
    <xf numFmtId="0" fontId="22" fillId="0" borderId="0"/>
    <xf numFmtId="0" fontId="22" fillId="0" borderId="0"/>
    <xf numFmtId="0" fontId="0" fillId="0" borderId="0"/>
    <xf numFmtId="0" fontId="0" fillId="0" borderId="0">
      <alignment vertical="center"/>
    </xf>
    <xf numFmtId="0" fontId="0" fillId="0" borderId="0">
      <alignment vertical="center"/>
    </xf>
    <xf numFmtId="0" fontId="23" fillId="0" borderId="0"/>
    <xf numFmtId="0" fontId="23" fillId="0" borderId="0">
      <alignment vertical="center"/>
    </xf>
    <xf numFmtId="0" fontId="23" fillId="0" borderId="0"/>
    <xf numFmtId="0" fontId="24" fillId="0" borderId="0"/>
    <xf numFmtId="0" fontId="23" fillId="0" borderId="0"/>
    <xf numFmtId="0" fontId="23" fillId="0" borderId="0"/>
    <xf numFmtId="0" fontId="0" fillId="0" borderId="0">
      <alignment vertical="center"/>
    </xf>
    <xf numFmtId="0" fontId="24" fillId="0" borderId="0">
      <alignment vertical="center"/>
    </xf>
    <xf numFmtId="0" fontId="25" fillId="0" borderId="0"/>
    <xf numFmtId="0" fontId="23" fillId="0" borderId="0"/>
    <xf numFmtId="0" fontId="24" fillId="0" borderId="0">
      <alignment vertical="center"/>
    </xf>
    <xf numFmtId="0" fontId="24" fillId="0" borderId="0">
      <alignment vertical="center"/>
    </xf>
    <xf numFmtId="0" fontId="0" fillId="0" borderId="0"/>
    <xf numFmtId="0" fontId="23" fillId="0" borderId="0"/>
    <xf numFmtId="0" fontId="24" fillId="0" borderId="0">
      <alignment vertical="center"/>
    </xf>
    <xf numFmtId="0" fontId="24" fillId="0" borderId="0"/>
    <xf numFmtId="0" fontId="22" fillId="0" borderId="0">
      <alignment vertical="center"/>
    </xf>
    <xf numFmtId="0" fontId="22" fillId="0" borderId="0">
      <alignment vertical="center"/>
    </xf>
    <xf numFmtId="0" fontId="24" fillId="0" borderId="0">
      <alignment vertical="center"/>
    </xf>
    <xf numFmtId="0" fontId="22" fillId="0" borderId="0"/>
    <xf numFmtId="0" fontId="24" fillId="0" borderId="0">
      <alignment vertical="center"/>
    </xf>
    <xf numFmtId="0" fontId="24" fillId="0" borderId="0">
      <alignment vertical="center"/>
    </xf>
    <xf numFmtId="0" fontId="24" fillId="0" borderId="0"/>
    <xf numFmtId="0" fontId="0" fillId="0" borderId="0"/>
    <xf numFmtId="0" fontId="24" fillId="0" borderId="0"/>
    <xf numFmtId="0" fontId="0" fillId="0" borderId="0"/>
    <xf numFmtId="0" fontId="0" fillId="0" borderId="0">
      <alignment vertical="center"/>
    </xf>
    <xf numFmtId="0" fontId="0" fillId="0" borderId="0">
      <alignment vertical="center"/>
    </xf>
    <xf numFmtId="0" fontId="24" fillId="0" borderId="0">
      <alignment vertical="center"/>
    </xf>
    <xf numFmtId="0" fontId="24" fillId="0" borderId="0"/>
    <xf numFmtId="0" fontId="0" fillId="0" borderId="0"/>
    <xf numFmtId="0" fontId="24" fillId="0" borderId="0">
      <alignment vertical="center"/>
    </xf>
    <xf numFmtId="0" fontId="22" fillId="0" borderId="0"/>
    <xf numFmtId="0" fontId="24" fillId="0" borderId="0">
      <alignment vertical="center"/>
    </xf>
    <xf numFmtId="0" fontId="22" fillId="0" borderId="0"/>
    <xf numFmtId="0" fontId="22" fillId="0" borderId="0">
      <alignment vertical="center"/>
    </xf>
    <xf numFmtId="0" fontId="0" fillId="0" borderId="0">
      <alignment vertical="center"/>
    </xf>
    <xf numFmtId="0" fontId="24" fillId="0" borderId="0">
      <alignment vertical="center"/>
    </xf>
    <xf numFmtId="0" fontId="24" fillId="0" borderId="0">
      <alignment vertical="center"/>
    </xf>
    <xf numFmtId="0" fontId="0" fillId="0" borderId="0"/>
    <xf numFmtId="0" fontId="0" fillId="0" borderId="0"/>
    <xf numFmtId="0" fontId="23" fillId="0" borderId="0"/>
    <xf numFmtId="0" fontId="24" fillId="0" borderId="0">
      <alignment vertical="center"/>
    </xf>
    <xf numFmtId="0" fontId="22" fillId="0" borderId="0"/>
    <xf numFmtId="0" fontId="22" fillId="0" borderId="0"/>
    <xf numFmtId="0" fontId="22" fillId="0" borderId="0"/>
    <xf numFmtId="0" fontId="22" fillId="0" borderId="0"/>
    <xf numFmtId="0" fontId="22" fillId="0" borderId="0"/>
    <xf numFmtId="0" fontId="0" fillId="0" borderId="0"/>
    <xf numFmtId="0" fontId="24" fillId="0" borderId="0">
      <alignment vertical="center"/>
    </xf>
    <xf numFmtId="0" fontId="25" fillId="0" borderId="0"/>
    <xf numFmtId="0" fontId="23" fillId="0" borderId="0"/>
    <xf numFmtId="0" fontId="0" fillId="0" borderId="0"/>
    <xf numFmtId="0" fontId="23" fillId="0" borderId="0"/>
    <xf numFmtId="0" fontId="0" fillId="0" borderId="0"/>
    <xf numFmtId="0" fontId="23" fillId="0" borderId="0"/>
    <xf numFmtId="0" fontId="0" fillId="0" borderId="0"/>
    <xf numFmtId="0" fontId="23" fillId="0" borderId="0"/>
    <xf numFmtId="0" fontId="23" fillId="0" borderId="0"/>
    <xf numFmtId="0" fontId="23" fillId="0" borderId="0"/>
    <xf numFmtId="0" fontId="23" fillId="0" borderId="0"/>
    <xf numFmtId="0" fontId="23" fillId="0" borderId="0"/>
    <xf numFmtId="0" fontId="23" fillId="0" borderId="0"/>
    <xf numFmtId="0" fontId="24" fillId="0" borderId="0">
      <alignment vertical="center"/>
    </xf>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0" fillId="0" borderId="0">
      <alignment vertical="center"/>
    </xf>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0" fillId="0" borderId="0">
      <alignment vertical="center"/>
    </xf>
    <xf numFmtId="0" fontId="23" fillId="0" borderId="0"/>
    <xf numFmtId="0" fontId="23" fillId="0" borderId="0"/>
    <xf numFmtId="0" fontId="23" fillId="0" borderId="0"/>
    <xf numFmtId="0" fontId="22" fillId="0" borderId="0"/>
    <xf numFmtId="0" fontId="23" fillId="0" borderId="0"/>
    <xf numFmtId="0" fontId="0" fillId="0" borderId="0"/>
    <xf numFmtId="0" fontId="23" fillId="0" borderId="0"/>
    <xf numFmtId="0" fontId="23" fillId="0" borderId="0"/>
    <xf numFmtId="0" fontId="23" fillId="0" borderId="0"/>
    <xf numFmtId="0" fontId="23" fillId="0" borderId="0"/>
    <xf numFmtId="0" fontId="23" fillId="0" borderId="0"/>
    <xf numFmtId="0" fontId="23" fillId="0" borderId="0"/>
    <xf numFmtId="0" fontId="22" fillId="0" borderId="0">
      <alignment vertical="center"/>
    </xf>
  </cellStyleXfs>
  <cellXfs count="18">
    <xf numFmtId="0" fontId="0" fillId="0" borderId="0" xfId="0">
      <alignment vertical="center"/>
    </xf>
    <xf numFmtId="49" fontId="0" fillId="0" borderId="0" xfId="0" applyNumberFormat="1">
      <alignment vertical="center"/>
    </xf>
    <xf numFmtId="0" fontId="0" fillId="0" borderId="1" xfId="0" applyBorder="1" applyAlignment="1">
      <alignment horizontal="center" vertical="center"/>
    </xf>
    <xf numFmtId="49" fontId="1" fillId="2" borderId="2"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176" fontId="2" fillId="2" borderId="2" xfId="0" applyNumberFormat="1" applyFont="1" applyFill="1" applyBorder="1" applyAlignment="1">
      <alignment horizontal="center" vertical="center" wrapText="1"/>
    </xf>
    <xf numFmtId="176" fontId="2" fillId="2" borderId="3"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176" fontId="2" fillId="2" borderId="4" xfId="0" applyNumberFormat="1" applyFont="1" applyFill="1" applyBorder="1" applyAlignment="1">
      <alignment horizontal="center" vertical="center" wrapText="1"/>
    </xf>
    <xf numFmtId="0" fontId="2" fillId="2" borderId="4" xfId="0" applyFont="1" applyFill="1" applyBorder="1" applyAlignment="1">
      <alignment horizontal="left" vertical="center" wrapText="1"/>
    </xf>
    <xf numFmtId="176" fontId="2" fillId="2" borderId="5" xfId="0" applyNumberFormat="1" applyFont="1" applyFill="1" applyBorder="1" applyAlignment="1">
      <alignment horizontal="center" vertical="center" wrapText="1"/>
    </xf>
    <xf numFmtId="0" fontId="2" fillId="2" borderId="5" xfId="0" applyFont="1" applyFill="1" applyBorder="1" applyAlignment="1">
      <alignment horizontal="left" vertical="center" wrapText="1"/>
    </xf>
    <xf numFmtId="0" fontId="1" fillId="2" borderId="2" xfId="137" applyFont="1" applyFill="1" applyBorder="1" applyAlignment="1">
      <alignment horizontal="center" vertical="center"/>
    </xf>
    <xf numFmtId="49" fontId="2" fillId="2" borderId="2" xfId="0" applyNumberFormat="1" applyFont="1" applyFill="1" applyBorder="1" applyAlignment="1">
      <alignment horizontal="center" vertical="center" wrapText="1"/>
    </xf>
  </cellXfs>
  <cellStyles count="1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Normal 2" xfId="50"/>
    <cellStyle name="Normal 2 12" xfId="51"/>
    <cellStyle name="Normal 2 13" xfId="52"/>
    <cellStyle name="Normal 2 2" xfId="53"/>
    <cellStyle name="Normal 2 5" xfId="54"/>
    <cellStyle name="常规 10" xfId="55"/>
    <cellStyle name="常规 10 5" xfId="56"/>
    <cellStyle name="常规 11" xfId="57"/>
    <cellStyle name="常规 11 10" xfId="58"/>
    <cellStyle name="常规 11 2" xfId="59"/>
    <cellStyle name="常规 11 2 2" xfId="60"/>
    <cellStyle name="常规 12" xfId="61"/>
    <cellStyle name="常规 12 2" xfId="62"/>
    <cellStyle name="常规 13" xfId="63"/>
    <cellStyle name="常规 14" xfId="64"/>
    <cellStyle name="常规 14 7" xfId="65"/>
    <cellStyle name="常规 15" xfId="66"/>
    <cellStyle name="常规 16" xfId="67"/>
    <cellStyle name="常规 17" xfId="68"/>
    <cellStyle name="常规 17 2" xfId="69"/>
    <cellStyle name="常规 18" xfId="70"/>
    <cellStyle name="常规 19" xfId="71"/>
    <cellStyle name="常规 2" xfId="72"/>
    <cellStyle name="常规 2 10" xfId="73"/>
    <cellStyle name="常规 2 14" xfId="74"/>
    <cellStyle name="常规 2 15" xfId="75"/>
    <cellStyle name="常规 2 16" xfId="76"/>
    <cellStyle name="常规 2 17" xfId="77"/>
    <cellStyle name="常规 2 19" xfId="78"/>
    <cellStyle name="常规 2 2 14 2" xfId="79"/>
    <cellStyle name="常规 2 2 2" xfId="80"/>
    <cellStyle name="常规 2 2 2 10" xfId="81"/>
    <cellStyle name="常规 2 2 2 10 3" xfId="82"/>
    <cellStyle name="常规 2 2 2 11" xfId="83"/>
    <cellStyle name="常规 2 2 2 2" xfId="84"/>
    <cellStyle name="常规 2 2 2 2 2 2 2" xfId="85"/>
    <cellStyle name="常规 2 2 2 2 3" xfId="86"/>
    <cellStyle name="常规 2 2 2 3" xfId="87"/>
    <cellStyle name="常规 2 2 2 4" xfId="88"/>
    <cellStyle name="常规 2 2 2_太旗局：内蒙古电力公司2016年生产性固定资产零购计划明细表" xfId="89"/>
    <cellStyle name="常规 2 2 4" xfId="90"/>
    <cellStyle name="常规 2 2 5" xfId="91"/>
    <cellStyle name="常规 2 3" xfId="92"/>
    <cellStyle name="常规 2 3 16" xfId="93"/>
    <cellStyle name="常规 2 5" xfId="94"/>
    <cellStyle name="常规 2 6 2" xfId="95"/>
    <cellStyle name="常规 2_福利2017年白糖茶叶" xfId="96"/>
    <cellStyle name="常规 20" xfId="97"/>
    <cellStyle name="常规 21" xfId="98"/>
    <cellStyle name="常规 22" xfId="99"/>
    <cellStyle name="常规 23" xfId="100"/>
    <cellStyle name="常规 24" xfId="101"/>
    <cellStyle name="常规 25" xfId="102"/>
    <cellStyle name="常规 26" xfId="103"/>
    <cellStyle name="常规 27" xfId="104"/>
    <cellStyle name="常规 28" xfId="105"/>
    <cellStyle name="常规 29" xfId="106"/>
    <cellStyle name="常规 3" xfId="107"/>
    <cellStyle name="常规 3 2" xfId="108"/>
    <cellStyle name="常规 30" xfId="109"/>
    <cellStyle name="常规 31" xfId="110"/>
    <cellStyle name="常规 32" xfId="111"/>
    <cellStyle name="常规 33" xfId="112"/>
    <cellStyle name="常规 34" xfId="113"/>
    <cellStyle name="常规 35" xfId="114"/>
    <cellStyle name="常规 36" xfId="115"/>
    <cellStyle name="常规 37" xfId="116"/>
    <cellStyle name="常规 38" xfId="117"/>
    <cellStyle name="常规 39" xfId="118"/>
    <cellStyle name="常规 4" xfId="119"/>
    <cellStyle name="常规 40" xfId="120"/>
    <cellStyle name="常规 41" xfId="121"/>
    <cellStyle name="常规 42" xfId="122"/>
    <cellStyle name="常规 43" xfId="123"/>
    <cellStyle name="常规 44" xfId="124"/>
    <cellStyle name="常规 45" xfId="125"/>
    <cellStyle name="常规 46" xfId="126"/>
    <cellStyle name="常规 47" xfId="127"/>
    <cellStyle name="常规 48" xfId="128"/>
    <cellStyle name="常规 49" xfId="129"/>
    <cellStyle name="常规 5" xfId="130"/>
    <cellStyle name="常规 5 2 2" xfId="131"/>
    <cellStyle name="常规 50" xfId="132"/>
    <cellStyle name="常规 51" xfId="133"/>
    <cellStyle name="常规 52" xfId="134"/>
    <cellStyle name="常规 53" xfId="135"/>
    <cellStyle name="常规 54" xfId="136"/>
    <cellStyle name="常规 55" xfId="137"/>
    <cellStyle name="常规 56" xfId="138"/>
    <cellStyle name="常规 57" xfId="139"/>
    <cellStyle name="常规 58" xfId="140"/>
    <cellStyle name="常规 59" xfId="141"/>
    <cellStyle name="常规 6" xfId="142"/>
    <cellStyle name="常规 6 4 4" xfId="143"/>
    <cellStyle name="常规 60" xfId="144"/>
    <cellStyle name="常规 61" xfId="145"/>
    <cellStyle name="常规 62" xfId="146"/>
    <cellStyle name="常规 7" xfId="147"/>
    <cellStyle name="常规 79" xfId="148"/>
    <cellStyle name="常规 8" xfId="149"/>
    <cellStyle name="常规 80" xfId="150"/>
    <cellStyle name="常规 81" xfId="151"/>
    <cellStyle name="常规 82" xfId="152"/>
    <cellStyle name="常规 83" xfId="153"/>
    <cellStyle name="常规 84"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50"/>
  <sheetViews>
    <sheetView tabSelected="1" topLeftCell="B1" workbookViewId="0">
      <selection activeCell="P3" sqref="P3:P42"/>
    </sheetView>
  </sheetViews>
  <sheetFormatPr defaultColWidth="9" defaultRowHeight="14.25"/>
  <cols>
    <col min="1" max="1" width="9" hidden="1" customWidth="1"/>
    <col min="6" max="6" width="16.4666666666667" hidden="1" customWidth="1"/>
    <col min="16" max="16" width="24.375" customWidth="1"/>
    <col min="17" max="17" width="9" style="1"/>
    <col min="20" max="20" width="18.175" customWidth="1"/>
  </cols>
  <sheetData>
    <row r="1" ht="31" customHeight="1" spans="1:20">
      <c r="A1" t="s">
        <v>0</v>
      </c>
      <c r="B1" s="2" t="s">
        <v>1</v>
      </c>
      <c r="C1" s="2"/>
      <c r="D1" s="2"/>
      <c r="E1" s="2"/>
      <c r="F1" s="2"/>
      <c r="G1" s="2"/>
      <c r="H1" s="2"/>
      <c r="I1" s="2"/>
      <c r="J1" s="2"/>
      <c r="K1" s="2"/>
      <c r="L1" s="2"/>
      <c r="M1" s="2"/>
      <c r="N1" s="2"/>
      <c r="O1" s="2"/>
      <c r="P1" s="2"/>
      <c r="Q1" s="2"/>
      <c r="R1" s="2"/>
      <c r="S1" s="2"/>
      <c r="T1" s="2"/>
    </row>
    <row r="2" ht="31.5" spans="2:20">
      <c r="B2" s="3" t="s">
        <v>2</v>
      </c>
      <c r="C2" s="4" t="s">
        <v>3</v>
      </c>
      <c r="D2" s="4" t="s">
        <v>4</v>
      </c>
      <c r="E2" s="4" t="s">
        <v>5</v>
      </c>
      <c r="F2" s="4" t="s">
        <v>6</v>
      </c>
      <c r="G2" s="4" t="s">
        <v>7</v>
      </c>
      <c r="H2" s="4" t="s">
        <v>8</v>
      </c>
      <c r="I2" s="4" t="s">
        <v>9</v>
      </c>
      <c r="J2" s="4" t="s">
        <v>10</v>
      </c>
      <c r="K2" s="4" t="s">
        <v>11</v>
      </c>
      <c r="L2" s="4" t="s">
        <v>12</v>
      </c>
      <c r="M2" s="4" t="s">
        <v>13</v>
      </c>
      <c r="N2" s="4" t="s">
        <v>14</v>
      </c>
      <c r="O2" s="4" t="s">
        <v>15</v>
      </c>
      <c r="P2" s="4" t="s">
        <v>16</v>
      </c>
      <c r="Q2" s="3" t="s">
        <v>17</v>
      </c>
      <c r="R2" s="4" t="s">
        <v>18</v>
      </c>
      <c r="S2" s="16" t="s">
        <v>19</v>
      </c>
      <c r="T2" s="16" t="s">
        <v>20</v>
      </c>
    </row>
    <row r="3" ht="48" spans="2:20">
      <c r="B3" s="5" t="s">
        <v>21</v>
      </c>
      <c r="C3" s="5" t="s">
        <v>22</v>
      </c>
      <c r="D3" s="6" t="s">
        <v>23</v>
      </c>
      <c r="E3" s="6" t="s">
        <v>24</v>
      </c>
      <c r="F3" s="6"/>
      <c r="G3" s="6" t="s">
        <v>25</v>
      </c>
      <c r="H3" s="6" t="s">
        <v>26</v>
      </c>
      <c r="I3" s="6" t="s">
        <v>27</v>
      </c>
      <c r="J3" s="6" t="s">
        <v>28</v>
      </c>
      <c r="K3" s="6" t="s">
        <v>29</v>
      </c>
      <c r="L3" s="6" t="s">
        <v>21</v>
      </c>
      <c r="M3" s="9">
        <v>3000</v>
      </c>
      <c r="N3" s="9">
        <f>L3*M3</f>
        <v>3000</v>
      </c>
      <c r="O3" s="10">
        <f>SUM(N3:N42)</f>
        <v>752800</v>
      </c>
      <c r="P3" s="11" t="s">
        <v>30</v>
      </c>
      <c r="Q3" s="17" t="s">
        <v>31</v>
      </c>
      <c r="R3" s="6" t="s">
        <v>32</v>
      </c>
      <c r="S3" s="6" t="s">
        <v>33</v>
      </c>
      <c r="T3" s="6" t="s">
        <v>34</v>
      </c>
    </row>
    <row r="4" ht="48" spans="2:20">
      <c r="B4" s="7"/>
      <c r="C4" s="7"/>
      <c r="D4" s="6" t="s">
        <v>23</v>
      </c>
      <c r="E4" s="6" t="s">
        <v>24</v>
      </c>
      <c r="F4" s="6"/>
      <c r="G4" s="6" t="s">
        <v>25</v>
      </c>
      <c r="H4" s="6" t="s">
        <v>26</v>
      </c>
      <c r="I4" s="6" t="s">
        <v>27</v>
      </c>
      <c r="J4" s="6" t="s">
        <v>35</v>
      </c>
      <c r="K4" s="6" t="s">
        <v>29</v>
      </c>
      <c r="L4" s="6" t="s">
        <v>21</v>
      </c>
      <c r="M4" s="9">
        <v>1200</v>
      </c>
      <c r="N4" s="9">
        <f t="shared" ref="N4:N50" si="0">L4*M4</f>
        <v>1200</v>
      </c>
      <c r="O4" s="12"/>
      <c r="P4" s="13"/>
      <c r="Q4" s="17" t="s">
        <v>31</v>
      </c>
      <c r="R4" s="6" t="s">
        <v>32</v>
      </c>
      <c r="S4" s="6" t="s">
        <v>36</v>
      </c>
      <c r="T4" s="6" t="s">
        <v>37</v>
      </c>
    </row>
    <row r="5" ht="48" spans="2:20">
      <c r="B5" s="7"/>
      <c r="C5" s="7"/>
      <c r="D5" s="6" t="s">
        <v>23</v>
      </c>
      <c r="E5" s="6" t="s">
        <v>24</v>
      </c>
      <c r="F5" s="6" t="s">
        <v>38</v>
      </c>
      <c r="G5" s="6" t="s">
        <v>39</v>
      </c>
      <c r="H5" s="6" t="s">
        <v>26</v>
      </c>
      <c r="I5" s="6" t="s">
        <v>27</v>
      </c>
      <c r="J5" s="6" t="s">
        <v>28</v>
      </c>
      <c r="K5" s="6" t="s">
        <v>29</v>
      </c>
      <c r="L5" s="6" t="s">
        <v>21</v>
      </c>
      <c r="M5" s="9">
        <v>15000</v>
      </c>
      <c r="N5" s="9">
        <f t="shared" si="0"/>
        <v>15000</v>
      </c>
      <c r="O5" s="12"/>
      <c r="P5" s="13"/>
      <c r="Q5" s="17" t="s">
        <v>31</v>
      </c>
      <c r="R5" s="6" t="s">
        <v>32</v>
      </c>
      <c r="S5" s="6" t="s">
        <v>33</v>
      </c>
      <c r="T5" s="6" t="s">
        <v>40</v>
      </c>
    </row>
    <row r="6" ht="60" spans="2:20">
      <c r="B6" s="7"/>
      <c r="C6" s="7"/>
      <c r="D6" s="6" t="s">
        <v>23</v>
      </c>
      <c r="E6" s="6" t="s">
        <v>24</v>
      </c>
      <c r="F6" s="6" t="s">
        <v>41</v>
      </c>
      <c r="G6" s="6" t="s">
        <v>42</v>
      </c>
      <c r="H6" s="6" t="s">
        <v>26</v>
      </c>
      <c r="I6" s="6" t="s">
        <v>27</v>
      </c>
      <c r="J6" s="6" t="s">
        <v>27</v>
      </c>
      <c r="K6" s="6" t="s">
        <v>29</v>
      </c>
      <c r="L6" s="6" t="s">
        <v>43</v>
      </c>
      <c r="M6" s="9">
        <v>1200</v>
      </c>
      <c r="N6" s="9">
        <f t="shared" si="0"/>
        <v>6000</v>
      </c>
      <c r="O6" s="12"/>
      <c r="P6" s="13"/>
      <c r="Q6" s="17" t="s">
        <v>31</v>
      </c>
      <c r="R6" s="6" t="s">
        <v>32</v>
      </c>
      <c r="S6" s="6" t="s">
        <v>44</v>
      </c>
      <c r="T6" s="6" t="s">
        <v>45</v>
      </c>
    </row>
    <row r="7" ht="48" spans="2:20">
      <c r="B7" s="7"/>
      <c r="C7" s="7"/>
      <c r="D7" s="6" t="s">
        <v>23</v>
      </c>
      <c r="E7" s="6" t="s">
        <v>24</v>
      </c>
      <c r="F7" s="6" t="s">
        <v>46</v>
      </c>
      <c r="G7" s="6" t="s">
        <v>47</v>
      </c>
      <c r="H7" s="6" t="s">
        <v>26</v>
      </c>
      <c r="I7" s="6" t="s">
        <v>27</v>
      </c>
      <c r="J7" s="6" t="s">
        <v>35</v>
      </c>
      <c r="K7" s="6" t="s">
        <v>29</v>
      </c>
      <c r="L7" s="6" t="s">
        <v>48</v>
      </c>
      <c r="M7" s="9">
        <v>1200</v>
      </c>
      <c r="N7" s="9">
        <f t="shared" si="0"/>
        <v>3600</v>
      </c>
      <c r="O7" s="12"/>
      <c r="P7" s="13"/>
      <c r="Q7" s="17" t="s">
        <v>31</v>
      </c>
      <c r="R7" s="6" t="s">
        <v>32</v>
      </c>
      <c r="S7" s="6" t="s">
        <v>36</v>
      </c>
      <c r="T7" s="6" t="s">
        <v>49</v>
      </c>
    </row>
    <row r="8" ht="60" spans="2:20">
      <c r="B8" s="7"/>
      <c r="C8" s="7"/>
      <c r="D8" s="6" t="s">
        <v>23</v>
      </c>
      <c r="E8" s="6" t="s">
        <v>24</v>
      </c>
      <c r="F8" s="6" t="s">
        <v>50</v>
      </c>
      <c r="G8" s="6" t="s">
        <v>51</v>
      </c>
      <c r="H8" s="6" t="s">
        <v>26</v>
      </c>
      <c r="I8" s="6" t="s">
        <v>27</v>
      </c>
      <c r="J8" s="6" t="s">
        <v>28</v>
      </c>
      <c r="K8" s="6" t="s">
        <v>29</v>
      </c>
      <c r="L8" s="6" t="s">
        <v>52</v>
      </c>
      <c r="M8" s="9">
        <v>15000</v>
      </c>
      <c r="N8" s="9">
        <f t="shared" si="0"/>
        <v>30000</v>
      </c>
      <c r="O8" s="12"/>
      <c r="P8" s="13"/>
      <c r="Q8" s="17" t="s">
        <v>31</v>
      </c>
      <c r="R8" s="6" t="s">
        <v>32</v>
      </c>
      <c r="S8" s="6" t="s">
        <v>33</v>
      </c>
      <c r="T8" s="6" t="s">
        <v>53</v>
      </c>
    </row>
    <row r="9" ht="60" spans="2:20">
      <c r="B9" s="7"/>
      <c r="C9" s="7"/>
      <c r="D9" s="6" t="s">
        <v>23</v>
      </c>
      <c r="E9" s="6" t="s">
        <v>24</v>
      </c>
      <c r="F9" s="6" t="s">
        <v>50</v>
      </c>
      <c r="G9" s="6" t="s">
        <v>51</v>
      </c>
      <c r="H9" s="6" t="s">
        <v>26</v>
      </c>
      <c r="I9" s="6" t="s">
        <v>27</v>
      </c>
      <c r="J9" s="6" t="s">
        <v>35</v>
      </c>
      <c r="K9" s="6" t="s">
        <v>29</v>
      </c>
      <c r="L9" s="6" t="s">
        <v>54</v>
      </c>
      <c r="M9" s="9">
        <v>7600</v>
      </c>
      <c r="N9" s="9">
        <f t="shared" si="0"/>
        <v>30400</v>
      </c>
      <c r="O9" s="12"/>
      <c r="P9" s="13"/>
      <c r="Q9" s="17" t="s">
        <v>31</v>
      </c>
      <c r="R9" s="6" t="s">
        <v>32</v>
      </c>
      <c r="S9" s="6" t="s">
        <v>36</v>
      </c>
      <c r="T9" s="6" t="s">
        <v>55</v>
      </c>
    </row>
    <row r="10" ht="60" spans="2:20">
      <c r="B10" s="7"/>
      <c r="C10" s="7"/>
      <c r="D10" s="6" t="s">
        <v>23</v>
      </c>
      <c r="E10" s="6" t="s">
        <v>24</v>
      </c>
      <c r="F10" s="6" t="s">
        <v>56</v>
      </c>
      <c r="G10" s="6" t="s">
        <v>57</v>
      </c>
      <c r="H10" s="6" t="s">
        <v>26</v>
      </c>
      <c r="I10" s="6" t="s">
        <v>58</v>
      </c>
      <c r="J10" s="6" t="s">
        <v>59</v>
      </c>
      <c r="K10" s="6" t="s">
        <v>29</v>
      </c>
      <c r="L10" s="6" t="s">
        <v>21</v>
      </c>
      <c r="M10" s="9">
        <v>7600</v>
      </c>
      <c r="N10" s="9">
        <f t="shared" si="0"/>
        <v>7600</v>
      </c>
      <c r="O10" s="12"/>
      <c r="P10" s="13"/>
      <c r="Q10" s="17" t="s">
        <v>31</v>
      </c>
      <c r="R10" s="6" t="s">
        <v>32</v>
      </c>
      <c r="S10" s="6" t="s">
        <v>60</v>
      </c>
      <c r="T10" s="6" t="s">
        <v>61</v>
      </c>
    </row>
    <row r="11" ht="60" spans="2:20">
      <c r="B11" s="7"/>
      <c r="C11" s="7"/>
      <c r="D11" s="6" t="s">
        <v>23</v>
      </c>
      <c r="E11" s="6" t="s">
        <v>24</v>
      </c>
      <c r="F11" s="6" t="s">
        <v>56</v>
      </c>
      <c r="G11" s="6" t="s">
        <v>57</v>
      </c>
      <c r="H11" s="6" t="s">
        <v>26</v>
      </c>
      <c r="I11" s="6" t="s">
        <v>27</v>
      </c>
      <c r="J11" s="6" t="s">
        <v>35</v>
      </c>
      <c r="K11" s="6" t="s">
        <v>29</v>
      </c>
      <c r="L11" s="6" t="s">
        <v>21</v>
      </c>
      <c r="M11" s="9">
        <v>1200</v>
      </c>
      <c r="N11" s="9">
        <f t="shared" si="0"/>
        <v>1200</v>
      </c>
      <c r="O11" s="12"/>
      <c r="P11" s="13"/>
      <c r="Q11" s="17" t="s">
        <v>62</v>
      </c>
      <c r="R11" s="6" t="s">
        <v>32</v>
      </c>
      <c r="S11" s="6" t="s">
        <v>36</v>
      </c>
      <c r="T11" s="6" t="s">
        <v>63</v>
      </c>
    </row>
    <row r="12" ht="48" spans="2:20">
      <c r="B12" s="7"/>
      <c r="C12" s="7"/>
      <c r="D12" s="6" t="s">
        <v>23</v>
      </c>
      <c r="E12" s="6" t="s">
        <v>24</v>
      </c>
      <c r="F12" s="6" t="s">
        <v>64</v>
      </c>
      <c r="G12" s="6" t="s">
        <v>65</v>
      </c>
      <c r="H12" s="6" t="s">
        <v>26</v>
      </c>
      <c r="I12" s="6" t="s">
        <v>27</v>
      </c>
      <c r="J12" s="6" t="s">
        <v>35</v>
      </c>
      <c r="K12" s="6" t="s">
        <v>29</v>
      </c>
      <c r="L12" s="6" t="s">
        <v>66</v>
      </c>
      <c r="M12" s="9">
        <v>1200</v>
      </c>
      <c r="N12" s="9">
        <f t="shared" si="0"/>
        <v>9600</v>
      </c>
      <c r="O12" s="12"/>
      <c r="P12" s="13"/>
      <c r="Q12" s="17" t="s">
        <v>31</v>
      </c>
      <c r="R12" s="6" t="s">
        <v>32</v>
      </c>
      <c r="S12" s="6" t="s">
        <v>36</v>
      </c>
      <c r="T12" s="6" t="s">
        <v>67</v>
      </c>
    </row>
    <row r="13" ht="48" spans="2:20">
      <c r="B13" s="7"/>
      <c r="C13" s="7"/>
      <c r="D13" s="6" t="s">
        <v>23</v>
      </c>
      <c r="E13" s="6" t="s">
        <v>24</v>
      </c>
      <c r="F13" s="6" t="s">
        <v>68</v>
      </c>
      <c r="G13" s="6" t="s">
        <v>69</v>
      </c>
      <c r="H13" s="6" t="s">
        <v>26</v>
      </c>
      <c r="I13" s="6" t="s">
        <v>27</v>
      </c>
      <c r="J13" s="6" t="s">
        <v>35</v>
      </c>
      <c r="K13" s="6" t="s">
        <v>29</v>
      </c>
      <c r="L13" s="6" t="s">
        <v>54</v>
      </c>
      <c r="M13" s="9">
        <v>1200</v>
      </c>
      <c r="N13" s="9">
        <f t="shared" si="0"/>
        <v>4800</v>
      </c>
      <c r="O13" s="12"/>
      <c r="P13" s="13"/>
      <c r="Q13" s="17" t="s">
        <v>31</v>
      </c>
      <c r="R13" s="6" t="s">
        <v>32</v>
      </c>
      <c r="S13" s="6" t="s">
        <v>36</v>
      </c>
      <c r="T13" s="6" t="s">
        <v>70</v>
      </c>
    </row>
    <row r="14" ht="48" spans="2:20">
      <c r="B14" s="7"/>
      <c r="C14" s="7"/>
      <c r="D14" s="6" t="s">
        <v>23</v>
      </c>
      <c r="E14" s="6" t="s">
        <v>24</v>
      </c>
      <c r="F14" s="6" t="s">
        <v>71</v>
      </c>
      <c r="G14" s="6" t="s">
        <v>72</v>
      </c>
      <c r="H14" s="6" t="s">
        <v>26</v>
      </c>
      <c r="I14" s="6" t="s">
        <v>27</v>
      </c>
      <c r="J14" s="6" t="s">
        <v>27</v>
      </c>
      <c r="K14" s="6" t="s">
        <v>29</v>
      </c>
      <c r="L14" s="6" t="s">
        <v>21</v>
      </c>
      <c r="M14" s="9">
        <v>1200</v>
      </c>
      <c r="N14" s="9">
        <f t="shared" si="0"/>
        <v>1200</v>
      </c>
      <c r="O14" s="12"/>
      <c r="P14" s="13"/>
      <c r="Q14" s="17" t="s">
        <v>31</v>
      </c>
      <c r="R14" s="6" t="s">
        <v>32</v>
      </c>
      <c r="S14" s="6" t="s">
        <v>44</v>
      </c>
      <c r="T14" s="6" t="s">
        <v>73</v>
      </c>
    </row>
    <row r="15" ht="48" spans="2:20">
      <c r="B15" s="7"/>
      <c r="C15" s="7"/>
      <c r="D15" s="6" t="s">
        <v>23</v>
      </c>
      <c r="E15" s="6" t="s">
        <v>24</v>
      </c>
      <c r="F15" s="6"/>
      <c r="G15" s="6" t="s">
        <v>25</v>
      </c>
      <c r="H15" s="6" t="s">
        <v>74</v>
      </c>
      <c r="I15" s="6" t="s">
        <v>75</v>
      </c>
      <c r="J15" s="6" t="s">
        <v>76</v>
      </c>
      <c r="K15" s="6" t="s">
        <v>29</v>
      </c>
      <c r="L15" s="6" t="s">
        <v>21</v>
      </c>
      <c r="M15" s="9">
        <v>5000</v>
      </c>
      <c r="N15" s="9">
        <f t="shared" si="0"/>
        <v>5000</v>
      </c>
      <c r="O15" s="12"/>
      <c r="P15" s="13"/>
      <c r="Q15" s="17" t="s">
        <v>31</v>
      </c>
      <c r="R15" s="6" t="s">
        <v>32</v>
      </c>
      <c r="S15" s="6" t="s">
        <v>77</v>
      </c>
      <c r="T15" s="6" t="s">
        <v>78</v>
      </c>
    </row>
    <row r="16" ht="48" spans="2:20">
      <c r="B16" s="7"/>
      <c r="C16" s="7"/>
      <c r="D16" s="6" t="s">
        <v>23</v>
      </c>
      <c r="E16" s="6" t="s">
        <v>24</v>
      </c>
      <c r="F16" s="6"/>
      <c r="G16" s="6" t="s">
        <v>25</v>
      </c>
      <c r="H16" s="6" t="s">
        <v>74</v>
      </c>
      <c r="I16" s="6" t="s">
        <v>79</v>
      </c>
      <c r="J16" s="6" t="s">
        <v>79</v>
      </c>
      <c r="K16" s="6" t="s">
        <v>29</v>
      </c>
      <c r="L16" s="6" t="s">
        <v>21</v>
      </c>
      <c r="M16" s="9">
        <v>7000</v>
      </c>
      <c r="N16" s="9">
        <f t="shared" si="0"/>
        <v>7000</v>
      </c>
      <c r="O16" s="12"/>
      <c r="P16" s="13"/>
      <c r="Q16" s="17" t="s">
        <v>31</v>
      </c>
      <c r="R16" s="6" t="s">
        <v>32</v>
      </c>
      <c r="S16" s="6" t="s">
        <v>80</v>
      </c>
      <c r="T16" s="6" t="s">
        <v>81</v>
      </c>
    </row>
    <row r="17" ht="48" spans="2:20">
      <c r="B17" s="7"/>
      <c r="C17" s="7"/>
      <c r="D17" s="6" t="s">
        <v>23</v>
      </c>
      <c r="E17" s="6" t="s">
        <v>24</v>
      </c>
      <c r="F17" s="6" t="s">
        <v>82</v>
      </c>
      <c r="G17" s="6" t="s">
        <v>83</v>
      </c>
      <c r="H17" s="6" t="s">
        <v>74</v>
      </c>
      <c r="I17" s="6" t="s">
        <v>79</v>
      </c>
      <c r="J17" s="6" t="s">
        <v>79</v>
      </c>
      <c r="K17" s="6" t="s">
        <v>29</v>
      </c>
      <c r="L17" s="6" t="s">
        <v>52</v>
      </c>
      <c r="M17" s="9">
        <v>7000</v>
      </c>
      <c r="N17" s="9">
        <f t="shared" si="0"/>
        <v>14000</v>
      </c>
      <c r="O17" s="12"/>
      <c r="P17" s="13"/>
      <c r="Q17" s="17" t="s">
        <v>31</v>
      </c>
      <c r="R17" s="6" t="s">
        <v>32</v>
      </c>
      <c r="S17" s="6" t="s">
        <v>80</v>
      </c>
      <c r="T17" s="6" t="s">
        <v>84</v>
      </c>
    </row>
    <row r="18" ht="48" spans="2:20">
      <c r="B18" s="7"/>
      <c r="C18" s="7"/>
      <c r="D18" s="6" t="s">
        <v>23</v>
      </c>
      <c r="E18" s="6" t="s">
        <v>24</v>
      </c>
      <c r="F18" s="6" t="s">
        <v>38</v>
      </c>
      <c r="G18" s="6" t="s">
        <v>39</v>
      </c>
      <c r="H18" s="6" t="s">
        <v>74</v>
      </c>
      <c r="I18" s="6" t="s">
        <v>75</v>
      </c>
      <c r="J18" s="6" t="s">
        <v>76</v>
      </c>
      <c r="K18" s="6" t="s">
        <v>29</v>
      </c>
      <c r="L18" s="6" t="s">
        <v>52</v>
      </c>
      <c r="M18" s="9">
        <v>5000</v>
      </c>
      <c r="N18" s="9">
        <f t="shared" si="0"/>
        <v>10000</v>
      </c>
      <c r="O18" s="12"/>
      <c r="P18" s="13"/>
      <c r="Q18" s="17" t="s">
        <v>31</v>
      </c>
      <c r="R18" s="6" t="s">
        <v>32</v>
      </c>
      <c r="S18" s="6" t="s">
        <v>77</v>
      </c>
      <c r="T18" s="6" t="s">
        <v>85</v>
      </c>
    </row>
    <row r="19" ht="60" spans="2:20">
      <c r="B19" s="7"/>
      <c r="C19" s="7"/>
      <c r="D19" s="6" t="s">
        <v>23</v>
      </c>
      <c r="E19" s="6" t="s">
        <v>24</v>
      </c>
      <c r="F19" s="6" t="s">
        <v>41</v>
      </c>
      <c r="G19" s="6" t="s">
        <v>42</v>
      </c>
      <c r="H19" s="6" t="s">
        <v>74</v>
      </c>
      <c r="I19" s="6" t="s">
        <v>75</v>
      </c>
      <c r="J19" s="6" t="s">
        <v>86</v>
      </c>
      <c r="K19" s="6" t="s">
        <v>29</v>
      </c>
      <c r="L19" s="6" t="s">
        <v>87</v>
      </c>
      <c r="M19" s="9">
        <v>5000</v>
      </c>
      <c r="N19" s="9">
        <f t="shared" si="0"/>
        <v>50000</v>
      </c>
      <c r="O19" s="12"/>
      <c r="P19" s="13"/>
      <c r="Q19" s="17" t="s">
        <v>31</v>
      </c>
      <c r="R19" s="6" t="s">
        <v>32</v>
      </c>
      <c r="S19" s="6" t="s">
        <v>88</v>
      </c>
      <c r="T19" s="6" t="s">
        <v>89</v>
      </c>
    </row>
    <row r="20" ht="48" spans="2:20">
      <c r="B20" s="7"/>
      <c r="C20" s="7"/>
      <c r="D20" s="6" t="s">
        <v>23</v>
      </c>
      <c r="E20" s="6" t="s">
        <v>24</v>
      </c>
      <c r="F20" s="6" t="s">
        <v>46</v>
      </c>
      <c r="G20" s="6" t="s">
        <v>47</v>
      </c>
      <c r="H20" s="6" t="s">
        <v>74</v>
      </c>
      <c r="I20" s="6" t="s">
        <v>75</v>
      </c>
      <c r="J20" s="6" t="s">
        <v>86</v>
      </c>
      <c r="K20" s="6" t="s">
        <v>29</v>
      </c>
      <c r="L20" s="6" t="s">
        <v>54</v>
      </c>
      <c r="M20" s="9">
        <v>5000</v>
      </c>
      <c r="N20" s="9">
        <f t="shared" si="0"/>
        <v>20000</v>
      </c>
      <c r="O20" s="12"/>
      <c r="P20" s="13"/>
      <c r="Q20" s="17" t="s">
        <v>31</v>
      </c>
      <c r="R20" s="6" t="s">
        <v>32</v>
      </c>
      <c r="S20" s="6" t="s">
        <v>88</v>
      </c>
      <c r="T20" s="6" t="s">
        <v>90</v>
      </c>
    </row>
    <row r="21" ht="60" spans="2:20">
      <c r="B21" s="7"/>
      <c r="C21" s="7"/>
      <c r="D21" s="6" t="s">
        <v>23</v>
      </c>
      <c r="E21" s="6" t="s">
        <v>24</v>
      </c>
      <c r="F21" s="6" t="s">
        <v>50</v>
      </c>
      <c r="G21" s="6" t="s">
        <v>51</v>
      </c>
      <c r="H21" s="6" t="s">
        <v>74</v>
      </c>
      <c r="I21" s="6" t="s">
        <v>75</v>
      </c>
      <c r="J21" s="6" t="s">
        <v>76</v>
      </c>
      <c r="K21" s="6" t="s">
        <v>29</v>
      </c>
      <c r="L21" s="6" t="s">
        <v>66</v>
      </c>
      <c r="M21" s="9">
        <v>5000</v>
      </c>
      <c r="N21" s="9">
        <f t="shared" si="0"/>
        <v>40000</v>
      </c>
      <c r="O21" s="12"/>
      <c r="P21" s="13"/>
      <c r="Q21" s="17" t="s">
        <v>31</v>
      </c>
      <c r="R21" s="6" t="s">
        <v>32</v>
      </c>
      <c r="S21" s="6" t="s">
        <v>77</v>
      </c>
      <c r="T21" s="6" t="s">
        <v>91</v>
      </c>
    </row>
    <row r="22" ht="60" spans="2:20">
      <c r="B22" s="7"/>
      <c r="C22" s="7"/>
      <c r="D22" s="6" t="s">
        <v>23</v>
      </c>
      <c r="E22" s="6" t="s">
        <v>24</v>
      </c>
      <c r="F22" s="6" t="s">
        <v>50</v>
      </c>
      <c r="G22" s="6" t="s">
        <v>51</v>
      </c>
      <c r="H22" s="6" t="s">
        <v>74</v>
      </c>
      <c r="I22" s="6" t="s">
        <v>79</v>
      </c>
      <c r="J22" s="6" t="s">
        <v>92</v>
      </c>
      <c r="K22" s="6" t="s">
        <v>29</v>
      </c>
      <c r="L22" s="6" t="s">
        <v>54</v>
      </c>
      <c r="M22" s="9">
        <v>7000</v>
      </c>
      <c r="N22" s="9">
        <f t="shared" si="0"/>
        <v>28000</v>
      </c>
      <c r="O22" s="12"/>
      <c r="P22" s="13"/>
      <c r="Q22" s="17" t="s">
        <v>31</v>
      </c>
      <c r="R22" s="6" t="s">
        <v>32</v>
      </c>
      <c r="S22" s="6" t="s">
        <v>93</v>
      </c>
      <c r="T22" s="6" t="s">
        <v>94</v>
      </c>
    </row>
    <row r="23" ht="60" spans="2:20">
      <c r="B23" s="7"/>
      <c r="C23" s="7"/>
      <c r="D23" s="6" t="s">
        <v>23</v>
      </c>
      <c r="E23" s="6" t="s">
        <v>24</v>
      </c>
      <c r="F23" s="6" t="s">
        <v>56</v>
      </c>
      <c r="G23" s="6" t="s">
        <v>57</v>
      </c>
      <c r="H23" s="6" t="s">
        <v>74</v>
      </c>
      <c r="I23" s="6" t="s">
        <v>75</v>
      </c>
      <c r="J23" s="6" t="s">
        <v>86</v>
      </c>
      <c r="K23" s="6" t="s">
        <v>29</v>
      </c>
      <c r="L23" s="6" t="s">
        <v>95</v>
      </c>
      <c r="M23" s="9">
        <v>5000</v>
      </c>
      <c r="N23" s="9">
        <f t="shared" si="0"/>
        <v>30000</v>
      </c>
      <c r="O23" s="12"/>
      <c r="P23" s="13"/>
      <c r="Q23" s="17" t="s">
        <v>31</v>
      </c>
      <c r="R23" s="6" t="s">
        <v>32</v>
      </c>
      <c r="S23" s="6" t="s">
        <v>88</v>
      </c>
      <c r="T23" s="6" t="s">
        <v>96</v>
      </c>
    </row>
    <row r="24" ht="48" spans="2:20">
      <c r="B24" s="7"/>
      <c r="C24" s="7"/>
      <c r="D24" s="6" t="s">
        <v>23</v>
      </c>
      <c r="E24" s="6" t="s">
        <v>24</v>
      </c>
      <c r="F24" s="6" t="s">
        <v>64</v>
      </c>
      <c r="G24" s="6" t="s">
        <v>65</v>
      </c>
      <c r="H24" s="6" t="s">
        <v>74</v>
      </c>
      <c r="I24" s="6" t="s">
        <v>75</v>
      </c>
      <c r="J24" s="6" t="s">
        <v>97</v>
      </c>
      <c r="K24" s="6" t="s">
        <v>29</v>
      </c>
      <c r="L24" s="6" t="s">
        <v>98</v>
      </c>
      <c r="M24" s="9">
        <v>5000</v>
      </c>
      <c r="N24" s="9">
        <f t="shared" si="0"/>
        <v>135000</v>
      </c>
      <c r="O24" s="12"/>
      <c r="P24" s="13"/>
      <c r="Q24" s="17" t="s">
        <v>31</v>
      </c>
      <c r="R24" s="6" t="s">
        <v>32</v>
      </c>
      <c r="S24" s="6" t="s">
        <v>99</v>
      </c>
      <c r="T24" s="6" t="s">
        <v>100</v>
      </c>
    </row>
    <row r="25" ht="48" spans="2:20">
      <c r="B25" s="7"/>
      <c r="C25" s="7"/>
      <c r="D25" s="6" t="s">
        <v>23</v>
      </c>
      <c r="E25" s="6" t="s">
        <v>24</v>
      </c>
      <c r="F25" s="6" t="s">
        <v>64</v>
      </c>
      <c r="G25" s="6" t="s">
        <v>65</v>
      </c>
      <c r="H25" s="6" t="s">
        <v>74</v>
      </c>
      <c r="I25" s="6" t="s">
        <v>79</v>
      </c>
      <c r="J25" s="6" t="s">
        <v>92</v>
      </c>
      <c r="K25" s="6" t="s">
        <v>29</v>
      </c>
      <c r="L25" s="6" t="s">
        <v>66</v>
      </c>
      <c r="M25" s="9">
        <v>7000</v>
      </c>
      <c r="N25" s="9">
        <f t="shared" si="0"/>
        <v>56000</v>
      </c>
      <c r="O25" s="12"/>
      <c r="P25" s="13"/>
      <c r="Q25" s="17" t="s">
        <v>31</v>
      </c>
      <c r="R25" s="6" t="s">
        <v>32</v>
      </c>
      <c r="S25" s="6" t="s">
        <v>93</v>
      </c>
      <c r="T25" s="6" t="s">
        <v>101</v>
      </c>
    </row>
    <row r="26" ht="60" spans="2:20">
      <c r="B26" s="7"/>
      <c r="C26" s="7"/>
      <c r="D26" s="6" t="s">
        <v>23</v>
      </c>
      <c r="E26" s="6" t="s">
        <v>24</v>
      </c>
      <c r="F26" s="6" t="s">
        <v>102</v>
      </c>
      <c r="G26" s="6" t="s">
        <v>103</v>
      </c>
      <c r="H26" s="6" t="s">
        <v>74</v>
      </c>
      <c r="I26" s="6" t="s">
        <v>75</v>
      </c>
      <c r="J26" s="6" t="s">
        <v>86</v>
      </c>
      <c r="K26" s="6" t="s">
        <v>29</v>
      </c>
      <c r="L26" s="6" t="s">
        <v>43</v>
      </c>
      <c r="M26" s="9">
        <v>5000</v>
      </c>
      <c r="N26" s="9">
        <f t="shared" si="0"/>
        <v>25000</v>
      </c>
      <c r="O26" s="12"/>
      <c r="P26" s="13"/>
      <c r="Q26" s="17" t="s">
        <v>31</v>
      </c>
      <c r="R26" s="6" t="s">
        <v>32</v>
      </c>
      <c r="S26" s="6" t="s">
        <v>88</v>
      </c>
      <c r="T26" s="6" t="s">
        <v>104</v>
      </c>
    </row>
    <row r="27" ht="60" spans="2:20">
      <c r="B27" s="7"/>
      <c r="C27" s="7"/>
      <c r="D27" s="6" t="s">
        <v>23</v>
      </c>
      <c r="E27" s="6" t="s">
        <v>24</v>
      </c>
      <c r="F27" s="6" t="s">
        <v>105</v>
      </c>
      <c r="G27" s="6" t="s">
        <v>106</v>
      </c>
      <c r="H27" s="6" t="s">
        <v>74</v>
      </c>
      <c r="I27" s="6" t="s">
        <v>75</v>
      </c>
      <c r="J27" s="6" t="s">
        <v>76</v>
      </c>
      <c r="K27" s="6" t="s">
        <v>29</v>
      </c>
      <c r="L27" s="6" t="s">
        <v>95</v>
      </c>
      <c r="M27" s="9">
        <v>5000</v>
      </c>
      <c r="N27" s="9">
        <f t="shared" si="0"/>
        <v>30000</v>
      </c>
      <c r="O27" s="12"/>
      <c r="P27" s="13"/>
      <c r="Q27" s="17" t="s">
        <v>31</v>
      </c>
      <c r="R27" s="6" t="s">
        <v>32</v>
      </c>
      <c r="S27" s="6" t="s">
        <v>77</v>
      </c>
      <c r="T27" s="6" t="s">
        <v>107</v>
      </c>
    </row>
    <row r="28" ht="48" spans="2:20">
      <c r="B28" s="7"/>
      <c r="C28" s="7"/>
      <c r="D28" s="6" t="s">
        <v>23</v>
      </c>
      <c r="E28" s="6" t="s">
        <v>24</v>
      </c>
      <c r="F28" s="6" t="s">
        <v>68</v>
      </c>
      <c r="G28" s="6" t="s">
        <v>69</v>
      </c>
      <c r="H28" s="6" t="s">
        <v>74</v>
      </c>
      <c r="I28" s="6" t="s">
        <v>75</v>
      </c>
      <c r="J28" s="6" t="s">
        <v>86</v>
      </c>
      <c r="K28" s="6" t="s">
        <v>29</v>
      </c>
      <c r="L28" s="6" t="s">
        <v>54</v>
      </c>
      <c r="M28" s="9">
        <v>5000</v>
      </c>
      <c r="N28" s="9">
        <f t="shared" si="0"/>
        <v>20000</v>
      </c>
      <c r="O28" s="12"/>
      <c r="P28" s="13"/>
      <c r="Q28" s="17" t="s">
        <v>31</v>
      </c>
      <c r="R28" s="6" t="s">
        <v>32</v>
      </c>
      <c r="S28" s="6" t="s">
        <v>88</v>
      </c>
      <c r="T28" s="6" t="s">
        <v>108</v>
      </c>
    </row>
    <row r="29" customFormat="1" ht="72" spans="2:20">
      <c r="B29" s="7"/>
      <c r="C29" s="7"/>
      <c r="D29" s="6" t="s">
        <v>23</v>
      </c>
      <c r="E29" s="6" t="s">
        <v>24</v>
      </c>
      <c r="F29" s="6" t="s">
        <v>109</v>
      </c>
      <c r="G29" s="6" t="s">
        <v>110</v>
      </c>
      <c r="H29" s="6" t="s">
        <v>111</v>
      </c>
      <c r="I29" s="6" t="s">
        <v>112</v>
      </c>
      <c r="J29" s="6" t="s">
        <v>113</v>
      </c>
      <c r="K29" s="6" t="s">
        <v>29</v>
      </c>
      <c r="L29" s="6" t="s">
        <v>54</v>
      </c>
      <c r="M29" s="9">
        <v>5000</v>
      </c>
      <c r="N29" s="9">
        <f t="shared" si="0"/>
        <v>20000</v>
      </c>
      <c r="O29" s="12"/>
      <c r="P29" s="13"/>
      <c r="Q29" s="17" t="s">
        <v>31</v>
      </c>
      <c r="R29" s="6" t="s">
        <v>32</v>
      </c>
      <c r="S29" s="6" t="s">
        <v>114</v>
      </c>
      <c r="T29" s="6" t="s">
        <v>115</v>
      </c>
    </row>
    <row r="30" customFormat="1" ht="48" spans="2:20">
      <c r="B30" s="7"/>
      <c r="C30" s="7"/>
      <c r="D30" s="6" t="s">
        <v>23</v>
      </c>
      <c r="E30" s="6" t="s">
        <v>24</v>
      </c>
      <c r="F30" s="6" t="s">
        <v>116</v>
      </c>
      <c r="G30" s="6" t="s">
        <v>117</v>
      </c>
      <c r="H30" s="6" t="s">
        <v>111</v>
      </c>
      <c r="I30" s="6" t="s">
        <v>118</v>
      </c>
      <c r="J30" s="6" t="s">
        <v>119</v>
      </c>
      <c r="K30" s="6" t="s">
        <v>29</v>
      </c>
      <c r="L30" s="6" t="s">
        <v>21</v>
      </c>
      <c r="M30" s="9">
        <v>9000</v>
      </c>
      <c r="N30" s="9">
        <f t="shared" si="0"/>
        <v>9000</v>
      </c>
      <c r="O30" s="12"/>
      <c r="P30" s="13"/>
      <c r="Q30" s="17" t="s">
        <v>31</v>
      </c>
      <c r="R30" s="6" t="s">
        <v>32</v>
      </c>
      <c r="S30" s="6" t="s">
        <v>120</v>
      </c>
      <c r="T30" s="6" t="s">
        <v>121</v>
      </c>
    </row>
    <row r="31" customFormat="1" ht="48" spans="2:20">
      <c r="B31" s="7"/>
      <c r="C31" s="7"/>
      <c r="D31" s="6" t="s">
        <v>23</v>
      </c>
      <c r="E31" s="6" t="s">
        <v>24</v>
      </c>
      <c r="F31" s="6" t="s">
        <v>109</v>
      </c>
      <c r="G31" s="6" t="s">
        <v>110</v>
      </c>
      <c r="H31" s="6" t="s">
        <v>111</v>
      </c>
      <c r="I31" s="6" t="s">
        <v>122</v>
      </c>
      <c r="J31" s="6" t="s">
        <v>122</v>
      </c>
      <c r="K31" s="6" t="s">
        <v>29</v>
      </c>
      <c r="L31" s="6" t="s">
        <v>21</v>
      </c>
      <c r="M31" s="9">
        <v>7600</v>
      </c>
      <c r="N31" s="9">
        <f t="shared" si="0"/>
        <v>7600</v>
      </c>
      <c r="O31" s="12"/>
      <c r="P31" s="13"/>
      <c r="Q31" s="17" t="s">
        <v>31</v>
      </c>
      <c r="R31" s="6" t="s">
        <v>32</v>
      </c>
      <c r="S31" s="6" t="s">
        <v>123</v>
      </c>
      <c r="T31" s="6" t="s">
        <v>124</v>
      </c>
    </row>
    <row r="32" ht="48" spans="2:20">
      <c r="B32" s="7"/>
      <c r="C32" s="7"/>
      <c r="D32" s="6" t="s">
        <v>23</v>
      </c>
      <c r="E32" s="6" t="s">
        <v>24</v>
      </c>
      <c r="F32" s="6" t="s">
        <v>109</v>
      </c>
      <c r="G32" s="6" t="s">
        <v>110</v>
      </c>
      <c r="H32" s="6" t="s">
        <v>125</v>
      </c>
      <c r="I32" s="6" t="s">
        <v>126</v>
      </c>
      <c r="J32" s="6" t="s">
        <v>126</v>
      </c>
      <c r="K32" s="6" t="s">
        <v>127</v>
      </c>
      <c r="L32" s="6" t="s">
        <v>54</v>
      </c>
      <c r="M32" s="9">
        <v>1700</v>
      </c>
      <c r="N32" s="9">
        <f t="shared" si="0"/>
        <v>6800</v>
      </c>
      <c r="O32" s="12"/>
      <c r="P32" s="13"/>
      <c r="Q32" s="17" t="s">
        <v>31</v>
      </c>
      <c r="R32" s="6" t="s">
        <v>32</v>
      </c>
      <c r="S32" s="6" t="s">
        <v>128</v>
      </c>
      <c r="T32" s="6" t="s">
        <v>129</v>
      </c>
    </row>
    <row r="33" ht="48" spans="2:20">
      <c r="B33" s="7"/>
      <c r="C33" s="7"/>
      <c r="D33" s="6" t="s">
        <v>23</v>
      </c>
      <c r="E33" s="6" t="s">
        <v>24</v>
      </c>
      <c r="F33" s="6"/>
      <c r="G33" s="6" t="s">
        <v>25</v>
      </c>
      <c r="H33" s="6" t="s">
        <v>125</v>
      </c>
      <c r="I33" s="6" t="s">
        <v>130</v>
      </c>
      <c r="J33" s="6" t="s">
        <v>130</v>
      </c>
      <c r="K33" s="6" t="s">
        <v>127</v>
      </c>
      <c r="L33" s="6" t="s">
        <v>21</v>
      </c>
      <c r="M33" s="9">
        <v>1700</v>
      </c>
      <c r="N33" s="9">
        <f t="shared" si="0"/>
        <v>1700</v>
      </c>
      <c r="O33" s="12"/>
      <c r="P33" s="13"/>
      <c r="Q33" s="17" t="s">
        <v>31</v>
      </c>
      <c r="R33" s="6" t="s">
        <v>32</v>
      </c>
      <c r="S33" s="6" t="s">
        <v>131</v>
      </c>
      <c r="T33" s="6" t="s">
        <v>132</v>
      </c>
    </row>
    <row r="34" ht="60" spans="2:20">
      <c r="B34" s="7"/>
      <c r="C34" s="7"/>
      <c r="D34" s="6" t="s">
        <v>23</v>
      </c>
      <c r="E34" s="6" t="s">
        <v>24</v>
      </c>
      <c r="F34" s="6" t="s">
        <v>41</v>
      </c>
      <c r="G34" s="6" t="s">
        <v>42</v>
      </c>
      <c r="H34" s="6" t="s">
        <v>125</v>
      </c>
      <c r="I34" s="6" t="s">
        <v>130</v>
      </c>
      <c r="J34" s="6" t="s">
        <v>130</v>
      </c>
      <c r="K34" s="6" t="s">
        <v>127</v>
      </c>
      <c r="L34" s="6" t="s">
        <v>87</v>
      </c>
      <c r="M34" s="9">
        <v>1700</v>
      </c>
      <c r="N34" s="9">
        <f t="shared" si="0"/>
        <v>17000</v>
      </c>
      <c r="O34" s="12"/>
      <c r="P34" s="13"/>
      <c r="Q34" s="17" t="s">
        <v>31</v>
      </c>
      <c r="R34" s="6" t="s">
        <v>32</v>
      </c>
      <c r="S34" s="6" t="s">
        <v>131</v>
      </c>
      <c r="T34" s="6" t="s">
        <v>133</v>
      </c>
    </row>
    <row r="35" ht="48" spans="2:20">
      <c r="B35" s="7"/>
      <c r="C35" s="7"/>
      <c r="D35" s="6" t="s">
        <v>23</v>
      </c>
      <c r="E35" s="6" t="s">
        <v>24</v>
      </c>
      <c r="F35" s="6" t="s">
        <v>38</v>
      </c>
      <c r="G35" s="6" t="s">
        <v>39</v>
      </c>
      <c r="H35" s="6" t="s">
        <v>125</v>
      </c>
      <c r="I35" s="6" t="s">
        <v>130</v>
      </c>
      <c r="J35" s="6" t="s">
        <v>130</v>
      </c>
      <c r="K35" s="6" t="s">
        <v>127</v>
      </c>
      <c r="L35" s="6" t="s">
        <v>52</v>
      </c>
      <c r="M35" s="9">
        <v>1700</v>
      </c>
      <c r="N35" s="9">
        <f t="shared" si="0"/>
        <v>3400</v>
      </c>
      <c r="O35" s="12"/>
      <c r="P35" s="13"/>
      <c r="Q35" s="17" t="s">
        <v>31</v>
      </c>
      <c r="R35" s="6" t="s">
        <v>32</v>
      </c>
      <c r="S35" s="6" t="s">
        <v>131</v>
      </c>
      <c r="T35" s="6" t="s">
        <v>134</v>
      </c>
    </row>
    <row r="36" ht="48" spans="2:20">
      <c r="B36" s="7"/>
      <c r="C36" s="7"/>
      <c r="D36" s="6" t="s">
        <v>23</v>
      </c>
      <c r="E36" s="6" t="s">
        <v>24</v>
      </c>
      <c r="F36" s="6" t="s">
        <v>46</v>
      </c>
      <c r="G36" s="6" t="s">
        <v>47</v>
      </c>
      <c r="H36" s="6" t="s">
        <v>125</v>
      </c>
      <c r="I36" s="6" t="s">
        <v>130</v>
      </c>
      <c r="J36" s="6" t="s">
        <v>130</v>
      </c>
      <c r="K36" s="6" t="s">
        <v>127</v>
      </c>
      <c r="L36" s="6" t="s">
        <v>54</v>
      </c>
      <c r="M36" s="9">
        <v>1700</v>
      </c>
      <c r="N36" s="9">
        <f t="shared" si="0"/>
        <v>6800</v>
      </c>
      <c r="O36" s="12"/>
      <c r="P36" s="13"/>
      <c r="Q36" s="17" t="s">
        <v>31</v>
      </c>
      <c r="R36" s="6" t="s">
        <v>32</v>
      </c>
      <c r="S36" s="6" t="s">
        <v>131</v>
      </c>
      <c r="T36" s="6" t="s">
        <v>135</v>
      </c>
    </row>
    <row r="37" ht="60" spans="2:20">
      <c r="B37" s="7"/>
      <c r="C37" s="7"/>
      <c r="D37" s="6" t="s">
        <v>23</v>
      </c>
      <c r="E37" s="6" t="s">
        <v>24</v>
      </c>
      <c r="F37" s="6" t="s">
        <v>50</v>
      </c>
      <c r="G37" s="6" t="s">
        <v>51</v>
      </c>
      <c r="H37" s="6" t="s">
        <v>125</v>
      </c>
      <c r="I37" s="6" t="s">
        <v>136</v>
      </c>
      <c r="J37" s="6" t="s">
        <v>137</v>
      </c>
      <c r="K37" s="6" t="s">
        <v>127</v>
      </c>
      <c r="L37" s="6" t="s">
        <v>66</v>
      </c>
      <c r="M37" s="9">
        <v>1700</v>
      </c>
      <c r="N37" s="9">
        <f t="shared" si="0"/>
        <v>13600</v>
      </c>
      <c r="O37" s="12"/>
      <c r="P37" s="13"/>
      <c r="Q37" s="17" t="s">
        <v>31</v>
      </c>
      <c r="R37" s="6" t="s">
        <v>32</v>
      </c>
      <c r="S37" s="6" t="s">
        <v>138</v>
      </c>
      <c r="T37" s="6" t="s">
        <v>139</v>
      </c>
    </row>
    <row r="38" ht="60" spans="2:20">
      <c r="B38" s="7"/>
      <c r="C38" s="7"/>
      <c r="D38" s="6" t="s">
        <v>23</v>
      </c>
      <c r="E38" s="6" t="s">
        <v>24</v>
      </c>
      <c r="F38" s="6" t="s">
        <v>56</v>
      </c>
      <c r="G38" s="6" t="s">
        <v>57</v>
      </c>
      <c r="H38" s="6" t="s">
        <v>125</v>
      </c>
      <c r="I38" s="6" t="s">
        <v>130</v>
      </c>
      <c r="J38" s="6" t="s">
        <v>130</v>
      </c>
      <c r="K38" s="6" t="s">
        <v>127</v>
      </c>
      <c r="L38" s="6" t="s">
        <v>95</v>
      </c>
      <c r="M38" s="9">
        <v>1700</v>
      </c>
      <c r="N38" s="9">
        <f t="shared" si="0"/>
        <v>10200</v>
      </c>
      <c r="O38" s="12"/>
      <c r="P38" s="13"/>
      <c r="Q38" s="17" t="s">
        <v>31</v>
      </c>
      <c r="R38" s="6" t="s">
        <v>32</v>
      </c>
      <c r="S38" s="6" t="s">
        <v>131</v>
      </c>
      <c r="T38" s="6" t="s">
        <v>140</v>
      </c>
    </row>
    <row r="39" ht="48" spans="2:20">
      <c r="B39" s="7"/>
      <c r="C39" s="7"/>
      <c r="D39" s="6" t="s">
        <v>23</v>
      </c>
      <c r="E39" s="6" t="s">
        <v>24</v>
      </c>
      <c r="F39" s="6" t="s">
        <v>64</v>
      </c>
      <c r="G39" s="6" t="s">
        <v>65</v>
      </c>
      <c r="H39" s="6" t="s">
        <v>125</v>
      </c>
      <c r="I39" s="6" t="s">
        <v>130</v>
      </c>
      <c r="J39" s="6" t="s">
        <v>130</v>
      </c>
      <c r="K39" s="6" t="s">
        <v>127</v>
      </c>
      <c r="L39" s="6" t="s">
        <v>98</v>
      </c>
      <c r="M39" s="9">
        <v>1700</v>
      </c>
      <c r="N39" s="9">
        <f t="shared" si="0"/>
        <v>45900</v>
      </c>
      <c r="O39" s="12"/>
      <c r="P39" s="13"/>
      <c r="Q39" s="17" t="s">
        <v>31</v>
      </c>
      <c r="R39" s="6" t="s">
        <v>32</v>
      </c>
      <c r="S39" s="6" t="s">
        <v>131</v>
      </c>
      <c r="T39" s="6" t="s">
        <v>141</v>
      </c>
    </row>
    <row r="40" ht="60" spans="2:20">
      <c r="B40" s="7"/>
      <c r="C40" s="7"/>
      <c r="D40" s="6" t="s">
        <v>23</v>
      </c>
      <c r="E40" s="6" t="s">
        <v>24</v>
      </c>
      <c r="F40" s="6" t="s">
        <v>102</v>
      </c>
      <c r="G40" s="6" t="s">
        <v>103</v>
      </c>
      <c r="H40" s="6" t="s">
        <v>125</v>
      </c>
      <c r="I40" s="6" t="s">
        <v>130</v>
      </c>
      <c r="J40" s="6" t="s">
        <v>130</v>
      </c>
      <c r="K40" s="6" t="s">
        <v>127</v>
      </c>
      <c r="L40" s="6" t="s">
        <v>95</v>
      </c>
      <c r="M40" s="9">
        <v>1700</v>
      </c>
      <c r="N40" s="9">
        <f t="shared" si="0"/>
        <v>10200</v>
      </c>
      <c r="O40" s="12"/>
      <c r="P40" s="13"/>
      <c r="Q40" s="17" t="s">
        <v>31</v>
      </c>
      <c r="R40" s="6" t="s">
        <v>32</v>
      </c>
      <c r="S40" s="6" t="s">
        <v>131</v>
      </c>
      <c r="T40" s="6" t="s">
        <v>142</v>
      </c>
    </row>
    <row r="41" ht="60" spans="2:20">
      <c r="B41" s="7"/>
      <c r="C41" s="7"/>
      <c r="D41" s="6" t="s">
        <v>23</v>
      </c>
      <c r="E41" s="6" t="s">
        <v>24</v>
      </c>
      <c r="F41" s="6" t="s">
        <v>105</v>
      </c>
      <c r="G41" s="6" t="s">
        <v>143</v>
      </c>
      <c r="H41" s="6" t="s">
        <v>125</v>
      </c>
      <c r="I41" s="6" t="s">
        <v>130</v>
      </c>
      <c r="J41" s="6" t="s">
        <v>130</v>
      </c>
      <c r="K41" s="6" t="s">
        <v>127</v>
      </c>
      <c r="L41" s="6" t="s">
        <v>95</v>
      </c>
      <c r="M41" s="9">
        <v>1700</v>
      </c>
      <c r="N41" s="9">
        <f t="shared" si="0"/>
        <v>10200</v>
      </c>
      <c r="O41" s="12"/>
      <c r="P41" s="13"/>
      <c r="Q41" s="17" t="s">
        <v>31</v>
      </c>
      <c r="R41" s="6" t="s">
        <v>32</v>
      </c>
      <c r="S41" s="6" t="s">
        <v>131</v>
      </c>
      <c r="T41" s="6" t="s">
        <v>144</v>
      </c>
    </row>
    <row r="42" ht="48" spans="2:20">
      <c r="B42" s="8"/>
      <c r="C42" s="8"/>
      <c r="D42" s="6" t="s">
        <v>23</v>
      </c>
      <c r="E42" s="6" t="s">
        <v>24</v>
      </c>
      <c r="F42" s="6" t="s">
        <v>68</v>
      </c>
      <c r="G42" s="6" t="s">
        <v>69</v>
      </c>
      <c r="H42" s="6" t="s">
        <v>125</v>
      </c>
      <c r="I42" s="6" t="s">
        <v>130</v>
      </c>
      <c r="J42" s="6" t="s">
        <v>130</v>
      </c>
      <c r="K42" s="6" t="s">
        <v>127</v>
      </c>
      <c r="L42" s="6" t="s">
        <v>54</v>
      </c>
      <c r="M42" s="9">
        <v>1700</v>
      </c>
      <c r="N42" s="9">
        <f t="shared" si="0"/>
        <v>6800</v>
      </c>
      <c r="O42" s="14"/>
      <c r="P42" s="15"/>
      <c r="Q42" s="17" t="s">
        <v>31</v>
      </c>
      <c r="R42" s="6" t="s">
        <v>32</v>
      </c>
      <c r="S42" s="6" t="s">
        <v>131</v>
      </c>
      <c r="T42" s="6" t="s">
        <v>145</v>
      </c>
    </row>
    <row r="43" ht="48" spans="2:20">
      <c r="B43" s="5" t="s">
        <v>52</v>
      </c>
      <c r="C43" s="5" t="s">
        <v>146</v>
      </c>
      <c r="D43" s="6" t="s">
        <v>23</v>
      </c>
      <c r="E43" s="6" t="s">
        <v>24</v>
      </c>
      <c r="F43" s="6" t="s">
        <v>46</v>
      </c>
      <c r="G43" s="6" t="s">
        <v>147</v>
      </c>
      <c r="H43" s="6" t="s">
        <v>111</v>
      </c>
      <c r="I43" s="6" t="s">
        <v>148</v>
      </c>
      <c r="J43" s="6" t="s">
        <v>148</v>
      </c>
      <c r="K43" s="6" t="s">
        <v>127</v>
      </c>
      <c r="L43" s="6" t="s">
        <v>21</v>
      </c>
      <c r="M43" s="9">
        <v>162030</v>
      </c>
      <c r="N43" s="9">
        <f t="shared" si="0"/>
        <v>162030</v>
      </c>
      <c r="O43" s="10">
        <f>SUM(N43:N50)</f>
        <v>649723</v>
      </c>
      <c r="P43" s="11" t="s">
        <v>149</v>
      </c>
      <c r="Q43" s="17" t="s">
        <v>31</v>
      </c>
      <c r="R43" s="6" t="s">
        <v>32</v>
      </c>
      <c r="S43" s="6" t="s">
        <v>150</v>
      </c>
      <c r="T43" s="6" t="s">
        <v>151</v>
      </c>
    </row>
    <row r="44" ht="48" spans="2:20">
      <c r="B44" s="7"/>
      <c r="C44" s="7"/>
      <c r="D44" s="6" t="s">
        <v>23</v>
      </c>
      <c r="E44" s="6" t="s">
        <v>24</v>
      </c>
      <c r="F44" s="6" t="s">
        <v>46</v>
      </c>
      <c r="G44" s="6" t="s">
        <v>147</v>
      </c>
      <c r="H44" s="6" t="s">
        <v>111</v>
      </c>
      <c r="I44" s="6" t="s">
        <v>148</v>
      </c>
      <c r="J44" s="6" t="s">
        <v>148</v>
      </c>
      <c r="K44" s="6" t="s">
        <v>127</v>
      </c>
      <c r="L44" s="6" t="s">
        <v>21</v>
      </c>
      <c r="M44" s="9">
        <v>12780</v>
      </c>
      <c r="N44" s="9">
        <f t="shared" si="0"/>
        <v>12780</v>
      </c>
      <c r="O44" s="12"/>
      <c r="P44" s="13"/>
      <c r="Q44" s="17" t="s">
        <v>31</v>
      </c>
      <c r="R44" s="6" t="s">
        <v>32</v>
      </c>
      <c r="S44" s="6" t="s">
        <v>150</v>
      </c>
      <c r="T44" s="6" t="s">
        <v>152</v>
      </c>
    </row>
    <row r="45" ht="48" spans="2:20">
      <c r="B45" s="7"/>
      <c r="C45" s="7"/>
      <c r="D45" s="6" t="s">
        <v>23</v>
      </c>
      <c r="E45" s="6" t="s">
        <v>24</v>
      </c>
      <c r="F45" s="6" t="s">
        <v>46</v>
      </c>
      <c r="G45" s="6" t="s">
        <v>47</v>
      </c>
      <c r="H45" s="6" t="s">
        <v>111</v>
      </c>
      <c r="I45" s="6" t="s">
        <v>148</v>
      </c>
      <c r="J45" s="6" t="s">
        <v>148</v>
      </c>
      <c r="K45" s="6" t="s">
        <v>127</v>
      </c>
      <c r="L45" s="6" t="s">
        <v>21</v>
      </c>
      <c r="M45" s="9">
        <v>157210</v>
      </c>
      <c r="N45" s="9">
        <f t="shared" si="0"/>
        <v>157210</v>
      </c>
      <c r="O45" s="12"/>
      <c r="P45" s="13"/>
      <c r="Q45" s="17" t="s">
        <v>31</v>
      </c>
      <c r="R45" s="6" t="s">
        <v>32</v>
      </c>
      <c r="S45" s="6" t="s">
        <v>150</v>
      </c>
      <c r="T45" s="6" t="s">
        <v>153</v>
      </c>
    </row>
    <row r="46" ht="48" spans="2:20">
      <c r="B46" s="7"/>
      <c r="C46" s="7"/>
      <c r="D46" s="6" t="s">
        <v>23</v>
      </c>
      <c r="E46" s="6" t="s">
        <v>24</v>
      </c>
      <c r="F46" s="6" t="s">
        <v>46</v>
      </c>
      <c r="G46" s="6" t="s">
        <v>47</v>
      </c>
      <c r="H46" s="6" t="s">
        <v>111</v>
      </c>
      <c r="I46" s="6" t="s">
        <v>148</v>
      </c>
      <c r="J46" s="6" t="s">
        <v>148</v>
      </c>
      <c r="K46" s="6" t="s">
        <v>127</v>
      </c>
      <c r="L46" s="6" t="s">
        <v>21</v>
      </c>
      <c r="M46" s="9">
        <v>27013</v>
      </c>
      <c r="N46" s="9">
        <f t="shared" si="0"/>
        <v>27013</v>
      </c>
      <c r="O46" s="12"/>
      <c r="P46" s="13"/>
      <c r="Q46" s="17" t="s">
        <v>31</v>
      </c>
      <c r="R46" s="6" t="s">
        <v>32</v>
      </c>
      <c r="S46" s="6" t="s">
        <v>150</v>
      </c>
      <c r="T46" s="6" t="s">
        <v>154</v>
      </c>
    </row>
    <row r="47" ht="48" spans="2:20">
      <c r="B47" s="7"/>
      <c r="C47" s="7"/>
      <c r="D47" s="6" t="s">
        <v>23</v>
      </c>
      <c r="E47" s="6" t="s">
        <v>24</v>
      </c>
      <c r="F47" s="6" t="s">
        <v>46</v>
      </c>
      <c r="G47" s="6" t="s">
        <v>47</v>
      </c>
      <c r="H47" s="6" t="s">
        <v>111</v>
      </c>
      <c r="I47" s="6" t="s">
        <v>148</v>
      </c>
      <c r="J47" s="6" t="s">
        <v>148</v>
      </c>
      <c r="K47" s="6" t="s">
        <v>127</v>
      </c>
      <c r="L47" s="6" t="s">
        <v>21</v>
      </c>
      <c r="M47" s="9">
        <v>202410</v>
      </c>
      <c r="N47" s="9">
        <f t="shared" si="0"/>
        <v>202410</v>
      </c>
      <c r="O47" s="12"/>
      <c r="P47" s="13"/>
      <c r="Q47" s="17" t="s">
        <v>31</v>
      </c>
      <c r="R47" s="6" t="s">
        <v>32</v>
      </c>
      <c r="S47" s="6" t="s">
        <v>150</v>
      </c>
      <c r="T47" s="6" t="s">
        <v>155</v>
      </c>
    </row>
    <row r="48" ht="48" spans="2:20">
      <c r="B48" s="7"/>
      <c r="C48" s="7"/>
      <c r="D48" s="6" t="s">
        <v>23</v>
      </c>
      <c r="E48" s="6" t="s">
        <v>24</v>
      </c>
      <c r="F48" s="6" t="s">
        <v>46</v>
      </c>
      <c r="G48" s="6" t="s">
        <v>47</v>
      </c>
      <c r="H48" s="6" t="s">
        <v>111</v>
      </c>
      <c r="I48" s="6" t="s">
        <v>148</v>
      </c>
      <c r="J48" s="6" t="s">
        <v>148</v>
      </c>
      <c r="K48" s="6" t="s">
        <v>127</v>
      </c>
      <c r="L48" s="6" t="s">
        <v>21</v>
      </c>
      <c r="M48" s="9">
        <v>39030</v>
      </c>
      <c r="N48" s="9">
        <f t="shared" si="0"/>
        <v>39030</v>
      </c>
      <c r="O48" s="12"/>
      <c r="P48" s="13"/>
      <c r="Q48" s="17" t="s">
        <v>31</v>
      </c>
      <c r="R48" s="6" t="s">
        <v>32</v>
      </c>
      <c r="S48" s="6" t="s">
        <v>150</v>
      </c>
      <c r="T48" s="6" t="s">
        <v>156</v>
      </c>
    </row>
    <row r="49" ht="48" spans="2:20">
      <c r="B49" s="7"/>
      <c r="C49" s="7"/>
      <c r="D49" s="6" t="s">
        <v>23</v>
      </c>
      <c r="E49" s="6" t="s">
        <v>24</v>
      </c>
      <c r="F49" s="6" t="s">
        <v>46</v>
      </c>
      <c r="G49" s="6" t="s">
        <v>47</v>
      </c>
      <c r="H49" s="6" t="s">
        <v>111</v>
      </c>
      <c r="I49" s="6" t="s">
        <v>148</v>
      </c>
      <c r="J49" s="6" t="s">
        <v>148</v>
      </c>
      <c r="K49" s="6" t="s">
        <v>127</v>
      </c>
      <c r="L49" s="6" t="s">
        <v>52</v>
      </c>
      <c r="M49" s="9">
        <v>17675</v>
      </c>
      <c r="N49" s="9">
        <f t="shared" si="0"/>
        <v>35350</v>
      </c>
      <c r="O49" s="12"/>
      <c r="P49" s="13"/>
      <c r="Q49" s="17" t="s">
        <v>31</v>
      </c>
      <c r="R49" s="6" t="s">
        <v>32</v>
      </c>
      <c r="S49" s="6" t="s">
        <v>150</v>
      </c>
      <c r="T49" s="6" t="s">
        <v>157</v>
      </c>
    </row>
    <row r="50" ht="48" spans="2:20">
      <c r="B50" s="8"/>
      <c r="C50" s="8"/>
      <c r="D50" s="6" t="s">
        <v>23</v>
      </c>
      <c r="E50" s="6" t="s">
        <v>24</v>
      </c>
      <c r="F50" s="6" t="s">
        <v>46</v>
      </c>
      <c r="G50" s="6" t="s">
        <v>47</v>
      </c>
      <c r="H50" s="6" t="s">
        <v>111</v>
      </c>
      <c r="I50" s="6" t="s">
        <v>158</v>
      </c>
      <c r="J50" s="6" t="s">
        <v>158</v>
      </c>
      <c r="K50" s="6" t="s">
        <v>29</v>
      </c>
      <c r="L50" s="6" t="s">
        <v>52</v>
      </c>
      <c r="M50" s="9">
        <v>6950</v>
      </c>
      <c r="N50" s="9">
        <f t="shared" si="0"/>
        <v>13900</v>
      </c>
      <c r="O50" s="14"/>
      <c r="P50" s="15"/>
      <c r="Q50" s="17" t="s">
        <v>31</v>
      </c>
      <c r="R50" s="6" t="s">
        <v>32</v>
      </c>
      <c r="S50" s="6" t="s">
        <v>159</v>
      </c>
      <c r="T50" s="6" t="s">
        <v>160</v>
      </c>
    </row>
  </sheetData>
  <mergeCells count="9">
    <mergeCell ref="B1:T1"/>
    <mergeCell ref="B3:B42"/>
    <mergeCell ref="B43:B50"/>
    <mergeCell ref="C3:C42"/>
    <mergeCell ref="C43:C50"/>
    <mergeCell ref="O3:O42"/>
    <mergeCell ref="O43:O50"/>
    <mergeCell ref="P3:P42"/>
    <mergeCell ref="P43:P50"/>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蒙电_资格后审（excel）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你今天快乐了吗</cp:lastModifiedBy>
  <dcterms:created xsi:type="dcterms:W3CDTF">2020-03-21T03:11:00Z</dcterms:created>
  <dcterms:modified xsi:type="dcterms:W3CDTF">2024-11-25T08:11:58Z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54D8E581307B4A7583C7BE3A113D25C8_12</vt:lpwstr>
  </property>
</Properties>
</file>