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375"/>
  </bookViews>
  <sheets>
    <sheet name="蒙电_资格预审（excel）" sheetId="2" r:id="rId1"/>
  </sheets>
  <definedNames>
    <definedName name="_xlnm._FilterDatabase" localSheetId="0" hidden="1">'蒙电_资格预审（excel）'!$A$2:$S$64</definedName>
    <definedName name="_Toc250664288" localSheetId="0">'蒙电_资格预审（excel）'!#REF!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<sst xmlns="http://schemas.openxmlformats.org/spreadsheetml/2006/main" count="885" uniqueCount="257">
  <si>
    <t>内蒙古电力（集团）有限责任公司阿拉善供电分公司2024年生产三批二级采购项目</t>
  </si>
  <si>
    <t>标段</t>
  </si>
  <si>
    <t>标段名称</t>
  </si>
  <si>
    <t>工程类别</t>
  </si>
  <si>
    <t>建设单位</t>
  </si>
  <si>
    <t>需求部门</t>
  </si>
  <si>
    <t>项目名称</t>
  </si>
  <si>
    <t>设备属性</t>
  </si>
  <si>
    <t>设备名称</t>
  </si>
  <si>
    <t>规格型号</t>
  </si>
  <si>
    <t>单位</t>
  </si>
  <si>
    <t>数量</t>
  </si>
  <si>
    <t>单价最高投标限价（元）</t>
  </si>
  <si>
    <t>合价最高投标限价（元）</t>
  </si>
  <si>
    <t>总价最高投标限价（元）</t>
  </si>
  <si>
    <t>专用资格要求</t>
  </si>
  <si>
    <t>到货时间</t>
  </si>
  <si>
    <t>到货地点</t>
  </si>
  <si>
    <t>设备编码</t>
  </si>
  <si>
    <t>采购申请标识</t>
  </si>
  <si>
    <t>1</t>
  </si>
  <si>
    <t>避雷器等材料</t>
  </si>
  <si>
    <t>技改</t>
  </si>
  <si>
    <t>阿拉善供电分公司</t>
  </si>
  <si>
    <t>阿盟阿右旗供电公司</t>
  </si>
  <si>
    <t>阿拉善2024年配网技术改造工程-阿右旗供电分公司110kV上井子变电站910阿右旗供电分公司110kV上井子变电站9101城北线珠拉小区北变台区低压电缆改</t>
  </si>
  <si>
    <t>装置性材料</t>
  </si>
  <si>
    <t>电缆分支箱</t>
  </si>
  <si>
    <t>电缆分支箱,AC400V,不锈钢材质,一进四出,400A,落地式,隔离开关,塑壳</t>
  </si>
  <si>
    <t>只</t>
  </si>
  <si>
    <t>供应商须为内蒙古电力（集团）有限责任公司设备材料采购2023年资格预审合格名单第29标段”10kV及以下避雷器”的合格供应商，提供入围通知书扫描件。</t>
  </si>
  <si>
    <t>20241115</t>
  </si>
  <si>
    <t>施工现场地面交货</t>
  </si>
  <si>
    <t>801010474</t>
  </si>
  <si>
    <t>310019372000010</t>
  </si>
  <si>
    <t>阿拉善2024年配网技术改造工程-右旗供电分公司110kV上井子变电站9103右旗供电分公司110kV上井子变电站9103城东线一中西南变台区低压线路改造工</t>
  </si>
  <si>
    <t>一次设备</t>
  </si>
  <si>
    <t>低压电缆分接箱</t>
  </si>
  <si>
    <t>低压电缆分接箱,进线断路器，出线母排,壁挂式,SMC</t>
  </si>
  <si>
    <t>台</t>
  </si>
  <si>
    <t>7</t>
  </si>
  <si>
    <t>801005471</t>
  </si>
  <si>
    <t>310019373200020</t>
  </si>
  <si>
    <t>阿拉善2024年配网技术改造工程-110kV上井子变电站9103城东线阿拉腾支线110kV上井子变电站9103城东线阿拉腾支线改造工程</t>
  </si>
  <si>
    <t>电流互感器</t>
  </si>
  <si>
    <t>电流互感器,母排,0.4KV,0.5S,150/5</t>
  </si>
  <si>
    <t>3</t>
  </si>
  <si>
    <t>801011407</t>
  </si>
  <si>
    <t>310019364700080</t>
  </si>
  <si>
    <t>电流互感器,母排,0.4KV,0.5S,300/5</t>
  </si>
  <si>
    <t>801011410</t>
  </si>
  <si>
    <t>310019364700110</t>
  </si>
  <si>
    <t>阿拉善2024年配网技术改造工程-110kV铁板井变电站9101西灌线柱上变台改110kV铁板井变电站9101西灌线柱上变台改造工程</t>
  </si>
  <si>
    <t>低压电器</t>
  </si>
  <si>
    <t>低压电流互感器</t>
  </si>
  <si>
    <t>低压电流互感器,150/5,0.5S,穿心绕组一组3支</t>
  </si>
  <si>
    <t>800085625</t>
  </si>
  <si>
    <t>310019371700020</t>
  </si>
  <si>
    <t>低压电流互感器,300/5,0.5S,穿心绕组一组3支</t>
  </si>
  <si>
    <t>9</t>
  </si>
  <si>
    <t>800085623</t>
  </si>
  <si>
    <t>310019371700040</t>
  </si>
  <si>
    <t>阿盟额济纳供电公司</t>
  </si>
  <si>
    <t>阿拉善2024年配网技术改造工程-35kV东镇变9101东镇线二队支线变压器改造35kV东镇变9101东镇线二队支线变压器改造工程</t>
  </si>
  <si>
    <t>电流互感器,穿芯,0.4KV,0.5S,150/5</t>
  </si>
  <si>
    <t>6</t>
  </si>
  <si>
    <t>150</t>
  </si>
  <si>
    <t>801011435</t>
  </si>
  <si>
    <t>310019386700050</t>
  </si>
  <si>
    <t>阿拉善2024年配网技术改造工程-35kV苏苏木变电站10kV9101亚策线王全35kV苏苏木变电站10kV9101亚策线王全军分支线路改造</t>
  </si>
  <si>
    <t>310019387400020</t>
  </si>
  <si>
    <t>电流互感器,穿芯,0.4KV,0.5S,300/5</t>
  </si>
  <si>
    <t>801011448</t>
  </si>
  <si>
    <t>310019387400040</t>
  </si>
  <si>
    <t>阿盟乌素图供电公司</t>
  </si>
  <si>
    <t>阿拉善2024年配网技术改造工程-110kV乌素图变电站9305贺兰II回线改造110kV乌素图变电站9305贺兰Ⅱ回线改造工程</t>
  </si>
  <si>
    <t>氧化锌避雷器</t>
  </si>
  <si>
    <t>氧化锌避雷器,通用,HY5WS5-17/50</t>
  </si>
  <si>
    <t>组</t>
  </si>
  <si>
    <t>420</t>
  </si>
  <si>
    <t>买方指定仓库地面交货</t>
  </si>
  <si>
    <t>801003906</t>
  </si>
  <si>
    <t>310019420500040</t>
  </si>
  <si>
    <t>阿拉善2024年配网技术改造工程-35kV巴彦木仁变电站9102农场线断路器加装35kV巴彦木仁变电站9102农场线断路器加装工程</t>
  </si>
  <si>
    <t>4</t>
  </si>
  <si>
    <t>310019355900050</t>
  </si>
  <si>
    <t>阿拉善2024年配网技术改造工程-35kV巴彦木仁变电站9103农灌线断路器加装35kV巴彦木仁变电站9103农灌线断路器加装工程</t>
  </si>
  <si>
    <t>2</t>
  </si>
  <si>
    <t>310019356100050</t>
  </si>
  <si>
    <t>阿拉善2024年配网技术改造工程-35kV巴彦木仁变电站9202麻黄坑线断路器加35kV巴彦木仁变电站9202麻黄坑线断路器加装工程</t>
  </si>
  <si>
    <t>310019356300050</t>
  </si>
  <si>
    <t>阿拉善2024年配网技术改造工程-35kV金沙苑变电站9101金岸I回线断路器改35kV金沙苑变电站9101金岸I回线断路器改造工程</t>
  </si>
  <si>
    <t>310019356500050</t>
  </si>
  <si>
    <t>阿拉善2024年配网技术改造工程-110kV北滩变电站9104宜居城镇线断路器改110kV北滩变电站9104宜居城镇线断路器改造工程</t>
  </si>
  <si>
    <t>310019356700050</t>
  </si>
  <si>
    <t>阿拉善2024年配网技术改造工程-110kV乌素图变电站9308巴音敖包线7号110kV乌素图变电站9308巴音敖包线7号杆至8号杆、45号杆至47号杆电缆</t>
  </si>
  <si>
    <t>310019356800040</t>
  </si>
  <si>
    <t>阿拉善2024年配网技术改造工程-110kV乌素图变电站9209新城区II回线改110kV乌素图变电站9209新城区II回线改造工程</t>
  </si>
  <si>
    <t>310019357000050</t>
  </si>
  <si>
    <t>氧化锌避雷器,通用,HY5WS5-17/50氧化锌避雷器每组3只</t>
  </si>
  <si>
    <t>310019364700040</t>
  </si>
  <si>
    <t>阿拉善2024年配网技术改造工程-110kV上井子站9101城北线等4条分支线路110kV上井子站9101城北线等4条分支线路柱上开关改造及配电自动化光缆新建工</t>
  </si>
  <si>
    <t>42</t>
  </si>
  <si>
    <t>310019367200040</t>
  </si>
  <si>
    <t>阿拉善2024年配网技术改造工程-35kV陈家井变电站9101东灌线等14条线路35kV陈家井变电站9101东灌线等14条线路27台柱上断路器改造工程</t>
  </si>
  <si>
    <t>46</t>
  </si>
  <si>
    <t>310019373500040</t>
  </si>
  <si>
    <t>阿拉善2024年配网技术改造工程-110kV达来呼布变电站10kV9103苏社线110kV达来呼布变电站10kV9103苏社线等2条线路真空断路器改造工程</t>
  </si>
  <si>
    <t>10KV避雷器</t>
  </si>
  <si>
    <t>10KV避雷器,HY5WS-17/50,合成氧化锌,带绝缘护套</t>
  </si>
  <si>
    <t>18</t>
  </si>
  <si>
    <t>801008402</t>
  </si>
  <si>
    <t>310019385400030</t>
  </si>
  <si>
    <t>阿拉善2024年配网技术改造工程-110kV达来呼布变9205劳动渠线康馨花园支110kV达来呼布变9205劳动渠线康馨花园支线断路器改造等11项工程</t>
  </si>
  <si>
    <t>24</t>
  </si>
  <si>
    <t>310019385700060</t>
  </si>
  <si>
    <t>14</t>
  </si>
  <si>
    <t>310019385700120</t>
  </si>
  <si>
    <t>310019385700170</t>
  </si>
  <si>
    <t>310019385700220</t>
  </si>
  <si>
    <t>阿盟乌力吉供电公司</t>
  </si>
  <si>
    <t>阿拉善2024年配网技术改造工程-35kV和祥变电站10kV9102农灌线新增智35kV和祥变电站10kV9102农灌线新增智能真空断路器</t>
  </si>
  <si>
    <t>氧化物避雷器</t>
  </si>
  <si>
    <t>氧化物避雷器,HY5WS5-17/50,三相</t>
  </si>
  <si>
    <t>个</t>
  </si>
  <si>
    <t>801009757</t>
  </si>
  <si>
    <t>310019393100030</t>
  </si>
  <si>
    <t>阿拉善2024年配网技术改造工程-35kV和祥变电站10kV9101镇区线新增智35kV和祥变电站10kV9101镇区线新增智能真空断路器工程</t>
  </si>
  <si>
    <t>310019393600040</t>
  </si>
  <si>
    <t>阿拉善2024年配网技术改造工程-110kV乌素图变电站9304贺兰I回线改造工110kV乌素图变电站9304贺兰I回线改造工程</t>
  </si>
  <si>
    <t>5</t>
  </si>
  <si>
    <t>310019414900040</t>
  </si>
  <si>
    <t>钢管杆（桩）</t>
  </si>
  <si>
    <t>钢管杆（桩）,AC10kV,通用,通用,Q355,通用,通用</t>
  </si>
  <si>
    <t>吨</t>
  </si>
  <si>
    <t>2.8</t>
  </si>
  <si>
    <t>9000</t>
  </si>
  <si>
    <t>801011151</t>
  </si>
  <si>
    <t>310019364400010</t>
  </si>
  <si>
    <t>架空绝缘导线</t>
  </si>
  <si>
    <t>架空绝缘导线,AC10kV,JKLYJ,35</t>
  </si>
  <si>
    <t>千米</t>
  </si>
  <si>
    <t>0.189</t>
  </si>
  <si>
    <t>7000</t>
  </si>
  <si>
    <t>800044393</t>
  </si>
  <si>
    <t>310020140400010</t>
  </si>
  <si>
    <t>架空绝缘导线,AC10kV,JKLYJ,120</t>
  </si>
  <si>
    <t>0.986</t>
  </si>
  <si>
    <t>13000</t>
  </si>
  <si>
    <t>800051487</t>
  </si>
  <si>
    <t>310020140700010</t>
  </si>
  <si>
    <t>1.941</t>
  </si>
  <si>
    <t>310019364500010</t>
  </si>
  <si>
    <t>架空绝缘导线,AC10kV,JKLYJ,50</t>
  </si>
  <si>
    <t>0.003</t>
  </si>
  <si>
    <t>8000</t>
  </si>
  <si>
    <t>800051475</t>
  </si>
  <si>
    <t>310019364700020</t>
  </si>
  <si>
    <t>架空绝缘导线,AC10kV,JKLYJ,240</t>
  </si>
  <si>
    <t>0.016</t>
  </si>
  <si>
    <t>26000</t>
  </si>
  <si>
    <t>800051484</t>
  </si>
  <si>
    <t>310019364700030</t>
  </si>
  <si>
    <t>0.108</t>
  </si>
  <si>
    <t>310019385400010</t>
  </si>
  <si>
    <t>0.288</t>
  </si>
  <si>
    <t>310019385700020</t>
  </si>
  <si>
    <t>0.144</t>
  </si>
  <si>
    <t>310019385700030</t>
  </si>
  <si>
    <t>0.168</t>
  </si>
  <si>
    <t>310019385700080</t>
  </si>
  <si>
    <t>0.084</t>
  </si>
  <si>
    <t>310019385700090</t>
  </si>
  <si>
    <t>0.024</t>
  </si>
  <si>
    <t>310019385700140</t>
  </si>
  <si>
    <t>0.012</t>
  </si>
  <si>
    <t>310019385700150</t>
  </si>
  <si>
    <t>0.048</t>
  </si>
  <si>
    <t>310019385700180</t>
  </si>
  <si>
    <t>310019385700190</t>
  </si>
  <si>
    <t>架空绝缘导线,AC10kV,JKLYJ,70</t>
  </si>
  <si>
    <t>2.142</t>
  </si>
  <si>
    <t>10000</t>
  </si>
  <si>
    <t>800051483</t>
  </si>
  <si>
    <t>310019387200010</t>
  </si>
  <si>
    <t>架空绝缘导线,AC10kV,JKLYJ,185</t>
  </si>
  <si>
    <t>0.05</t>
  </si>
  <si>
    <t>18000</t>
  </si>
  <si>
    <t>800051485</t>
  </si>
  <si>
    <t>310019393000010</t>
  </si>
  <si>
    <t>0.018</t>
  </si>
  <si>
    <t>310019393100010</t>
  </si>
  <si>
    <t>310019393600010</t>
  </si>
  <si>
    <t>架空绝缘导线,AC10kV,JKLYJ,95</t>
  </si>
  <si>
    <t>0.158</t>
  </si>
  <si>
    <t>12000</t>
  </si>
  <si>
    <t>800051482</t>
  </si>
  <si>
    <t>310019373400050</t>
  </si>
  <si>
    <t>310022472100010</t>
  </si>
  <si>
    <t>拉紧绝缘子</t>
  </si>
  <si>
    <t>拉紧绝缘子,JH10-90</t>
  </si>
  <si>
    <t>43</t>
  </si>
  <si>
    <t>48</t>
  </si>
  <si>
    <t>800049614</t>
  </si>
  <si>
    <t>310019373300060</t>
  </si>
  <si>
    <t>310019385200090</t>
  </si>
  <si>
    <t>310019385200110</t>
  </si>
  <si>
    <t>310019385200130</t>
  </si>
  <si>
    <t>ADSS光缆(全介质自承式)</t>
  </si>
  <si>
    <t>ADSS光缆(全介质自承式),24芯,G.655,AT</t>
  </si>
  <si>
    <t>6.487</t>
  </si>
  <si>
    <t>14500</t>
  </si>
  <si>
    <t>800038094</t>
  </si>
  <si>
    <t>310019367300010</t>
  </si>
  <si>
    <t>光缆接头盒</t>
  </si>
  <si>
    <t>光缆接头盒,通用,通用,通用,两进两出</t>
  </si>
  <si>
    <t>28</t>
  </si>
  <si>
    <t>500</t>
  </si>
  <si>
    <t>801009050</t>
  </si>
  <si>
    <t>310019367300020</t>
  </si>
  <si>
    <t>仪器仪表</t>
  </si>
  <si>
    <t>智能电能表</t>
  </si>
  <si>
    <t>智能电能表,0.3（6）A,三相智能电能表0.5S（自适应）(R46),485</t>
  </si>
  <si>
    <t>756</t>
  </si>
  <si>
    <t>801011441</t>
  </si>
  <si>
    <t>310019386700030</t>
  </si>
  <si>
    <t>二次设备</t>
  </si>
  <si>
    <t>营销智慧终端</t>
  </si>
  <si>
    <t>营销智慧终端,0.5S/2.0级,HPLC</t>
  </si>
  <si>
    <t>1050</t>
  </si>
  <si>
    <t>801011403</t>
  </si>
  <si>
    <t>310019386700040</t>
  </si>
  <si>
    <t>钢芯铝绞线</t>
  </si>
  <si>
    <t>钢芯铝绞线,JL/G1A,50/8</t>
  </si>
  <si>
    <t>0.062</t>
  </si>
  <si>
    <t>20500</t>
  </si>
  <si>
    <t>800044717</t>
  </si>
  <si>
    <t>310019371500010</t>
  </si>
  <si>
    <t>钢绞线</t>
  </si>
  <si>
    <t>钢绞线,GJ,50,镀锌</t>
  </si>
  <si>
    <t>0.498</t>
  </si>
  <si>
    <t>10400</t>
  </si>
  <si>
    <t>800990221</t>
  </si>
  <si>
    <t>310019373300050</t>
  </si>
  <si>
    <t>钢芯铝绞线,LGJ,70/10</t>
  </si>
  <si>
    <t>0.087</t>
  </si>
  <si>
    <t>20300</t>
  </si>
  <si>
    <t>800099597</t>
  </si>
  <si>
    <t>310019373400010</t>
  </si>
  <si>
    <t>钢芯铝绞线,JL/G1A,120/20</t>
  </si>
  <si>
    <t>0.147</t>
  </si>
  <si>
    <t>800044723</t>
  </si>
  <si>
    <t>310019373400020</t>
  </si>
  <si>
    <t>钢芯铝绞线,JL/G1A,95/15</t>
  </si>
  <si>
    <t>0.12</t>
  </si>
  <si>
    <t>800044405</t>
  </si>
  <si>
    <t>310019385300010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</si>
</sst>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29">
    <font>
      <sz val="11"/>
      <color theme="1"/>
      <name val="等线"/>
      <charset val="134"/>
      <scheme val="minor"/>
    </font>
    <font>
      <sz val="9"/>
      <name val="微软雅黑"/>
      <charset val="134"/>
    </font>
    <font>
      <b/>
      <sz val="11"/>
      <color theme="1"/>
      <name val="微软雅黑"/>
      <charset val="134"/>
    </font>
    <font>
      <b/>
      <sz val="8"/>
      <name val="微软雅黑"/>
      <charset val="134"/>
    </font>
    <font>
      <b/>
      <sz val="8"/>
      <color rgb="FF00B0F0"/>
      <name val="微软雅黑"/>
      <charset val="134"/>
    </font>
    <font>
      <sz val="9"/>
      <color rgb="FF00B0F0"/>
      <name val="微软雅黑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2"/>
      <name val="宋体"/>
      <charset val="134"/>
    </font>
    <font>
      <sz val="10"/>
      <name val="Arial"/>
      <charset val="134"/>
    </font>
    <font>
      <sz val="11"/>
      <color indexed="8"/>
      <name val="宋体"/>
      <charset val="134"/>
    </font>
    <font>
      <sz val="11"/>
      <name val="Calibri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57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3" borderId="5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4" borderId="8" applyNumberFormat="0" applyAlignment="0" applyProtection="0">
      <alignment vertical="center"/>
    </xf>
    <xf numFmtId="0" fontId="15" fillId="5" borderId="9" applyNumberFormat="0" applyAlignment="0" applyProtection="0">
      <alignment vertical="center"/>
    </xf>
    <xf numFmtId="0" fontId="16" fillId="5" borderId="8" applyNumberFormat="0" applyAlignment="0" applyProtection="0">
      <alignment vertical="center"/>
    </xf>
    <xf numFmtId="0" fontId="17" fillId="6" borderId="10" applyNumberFormat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0" borderId="12" applyNumberFormat="0" applyFill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3" fillId="33" borderId="0" applyNumberFormat="0" applyBorder="0" applyAlignment="0" applyProtection="0">
      <alignment vertical="center"/>
    </xf>
    <xf numFmtId="0" fontId="25" fillId="0" borderId="0">
      <alignment vertical="center"/>
    </xf>
    <xf numFmtId="0" fontId="25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  <xf numFmtId="0" fontId="26" fillId="0" borderId="0">
      <alignment vertical="center"/>
    </xf>
    <xf numFmtId="0" fontId="26" fillId="0" borderId="0"/>
    <xf numFmtId="0" fontId="27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7" fillId="0" borderId="0">
      <alignment vertical="center"/>
    </xf>
    <xf numFmtId="0" fontId="28" fillId="0" borderId="0"/>
    <xf numFmtId="0" fontId="26" fillId="0" borderId="0"/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26" fillId="0" borderId="0"/>
    <xf numFmtId="0" fontId="27" fillId="0" borderId="0">
      <alignment vertical="center"/>
    </xf>
    <xf numFmtId="0" fontId="27" fillId="0" borderId="0"/>
    <xf numFmtId="0" fontId="25" fillId="0" borderId="0">
      <alignment vertical="center"/>
    </xf>
    <xf numFmtId="0" fontId="25" fillId="0" borderId="0">
      <alignment vertical="center"/>
    </xf>
    <xf numFmtId="0" fontId="27" fillId="0" borderId="0">
      <alignment vertical="center"/>
    </xf>
    <xf numFmtId="0" fontId="25" fillId="0" borderId="0"/>
    <xf numFmtId="0" fontId="27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/>
    <xf numFmtId="0" fontId="27" fillId="0" borderId="0"/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/>
    <xf numFmtId="0" fontId="0" fillId="0" borderId="0"/>
    <xf numFmtId="0" fontId="27" fillId="0" borderId="0">
      <alignment vertical="center"/>
    </xf>
    <xf numFmtId="0" fontId="25" fillId="0" borderId="0"/>
    <xf numFmtId="0" fontId="27" fillId="0" borderId="0">
      <alignment vertical="center"/>
    </xf>
    <xf numFmtId="0" fontId="25" fillId="0" borderId="0"/>
    <xf numFmtId="0" fontId="25" fillId="0" borderId="0">
      <alignment vertical="center"/>
    </xf>
    <xf numFmtId="0" fontId="0" fillId="0" borderId="0">
      <alignment vertical="center"/>
    </xf>
    <xf numFmtId="0" fontId="27" fillId="0" borderId="0">
      <alignment vertical="center"/>
    </xf>
    <xf numFmtId="0" fontId="27" fillId="0" borderId="0">
      <alignment vertical="center"/>
    </xf>
    <xf numFmtId="0" fontId="0" fillId="0" borderId="0"/>
    <xf numFmtId="0" fontId="0" fillId="0" borderId="0"/>
    <xf numFmtId="0" fontId="26" fillId="0" borderId="0"/>
    <xf numFmtId="0" fontId="27" fillId="0" borderId="0">
      <alignment vertical="center"/>
    </xf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0" fillId="0" borderId="0"/>
    <xf numFmtId="0" fontId="27" fillId="0" borderId="0">
      <alignment vertical="center"/>
    </xf>
    <xf numFmtId="0" fontId="28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7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0" fillId="0" borderId="0">
      <alignment vertical="center"/>
    </xf>
    <xf numFmtId="0" fontId="26" fillId="0" borderId="0"/>
    <xf numFmtId="0" fontId="26" fillId="0" borderId="0"/>
    <xf numFmtId="0" fontId="26" fillId="0" borderId="0"/>
    <xf numFmtId="0" fontId="25" fillId="0" borderId="0"/>
    <xf numFmtId="0" fontId="26" fillId="0" borderId="0"/>
    <xf numFmtId="0" fontId="0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5" fillId="0" borderId="0">
      <alignment vertical="center"/>
    </xf>
  </cellStyleXfs>
  <cellXfs count="22">
    <xf numFmtId="0" fontId="0" fillId="0" borderId="0" xfId="0">
      <alignment vertical="center"/>
    </xf>
    <xf numFmtId="49" fontId="1" fillId="2" borderId="0" xfId="0" applyNumberFormat="1" applyFont="1" applyFill="1" applyAlignment="1">
      <alignment horizontal="center" vertical="center" wrapText="1"/>
    </xf>
    <xf numFmtId="49" fontId="1" fillId="2" borderId="0" xfId="0" applyNumberFormat="1" applyFont="1" applyFill="1" applyAlignment="1">
      <alignment vertical="center" wrapText="1"/>
    </xf>
    <xf numFmtId="0" fontId="1" fillId="2" borderId="0" xfId="0" applyFont="1" applyFill="1" applyAlignment="1">
      <alignment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76" fontId="1" fillId="2" borderId="1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76" fontId="1" fillId="2" borderId="3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176" fontId="1" fillId="2" borderId="4" xfId="0" applyNumberFormat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1" xfId="137" applyFont="1" applyFill="1" applyBorder="1" applyAlignment="1">
      <alignment horizontal="center" vertical="center" wrapText="1"/>
    </xf>
    <xf numFmtId="0" fontId="1" fillId="2" borderId="1" xfId="0" applyFont="1" applyFill="1" applyBorder="1" applyAlignment="1" quotePrefix="1">
      <alignment horizontal="center" vertical="center" wrapText="1"/>
    </xf>
  </cellXfs>
  <cellStyles count="157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Normal 2" xfId="50"/>
    <cellStyle name="Normal 2 12" xfId="51"/>
    <cellStyle name="Normal 2 13" xfId="52"/>
    <cellStyle name="Normal 2 2" xfId="53"/>
    <cellStyle name="Normal 2 5" xfId="54"/>
    <cellStyle name="常规 10" xfId="55"/>
    <cellStyle name="常规 10 5" xfId="56"/>
    <cellStyle name="常规 11" xfId="57"/>
    <cellStyle name="常规 11 10" xfId="58"/>
    <cellStyle name="常规 11 2" xfId="59"/>
    <cellStyle name="常规 11 2 2" xfId="60"/>
    <cellStyle name="常规 12" xfId="61"/>
    <cellStyle name="常规 12 2" xfId="62"/>
    <cellStyle name="常规 13" xfId="63"/>
    <cellStyle name="常规 14" xfId="64"/>
    <cellStyle name="常规 14 7" xfId="65"/>
    <cellStyle name="常规 15" xfId="66"/>
    <cellStyle name="常规 16" xfId="67"/>
    <cellStyle name="常规 17" xfId="68"/>
    <cellStyle name="常规 17 2" xfId="69"/>
    <cellStyle name="常规 18" xfId="70"/>
    <cellStyle name="常规 19" xfId="71"/>
    <cellStyle name="常规 2" xfId="72"/>
    <cellStyle name="常规 2 10" xfId="73"/>
    <cellStyle name="常规 2 14" xfId="74"/>
    <cellStyle name="常规 2 15" xfId="75"/>
    <cellStyle name="常规 2 16" xfId="76"/>
    <cellStyle name="常规 2 17" xfId="77"/>
    <cellStyle name="常规 2 19" xfId="78"/>
    <cellStyle name="常规 2 2 14 2" xfId="79"/>
    <cellStyle name="常规 2 2 2" xfId="80"/>
    <cellStyle name="常规 2 2 2 10" xfId="81"/>
    <cellStyle name="常规 2 2 2 10 3" xfId="82"/>
    <cellStyle name="常规 2 2 2 11" xfId="83"/>
    <cellStyle name="常规 2 2 2 2" xfId="84"/>
    <cellStyle name="常规 2 2 2 2 2 2 2" xfId="85"/>
    <cellStyle name="常规 2 2 2 2 3" xfId="86"/>
    <cellStyle name="常规 2 2 2 3" xfId="87"/>
    <cellStyle name="常规 2 2 2 4" xfId="88"/>
    <cellStyle name="常规 2 2 2_太旗局：内蒙古电力公司2016年生产性固定资产零购计划明细表" xfId="89"/>
    <cellStyle name="常规 2 2 4" xfId="90"/>
    <cellStyle name="常规 2 2 5" xfId="91"/>
    <cellStyle name="常规 2 3" xfId="92"/>
    <cellStyle name="常规 2 3 16" xfId="93"/>
    <cellStyle name="常规 2 5" xfId="94"/>
    <cellStyle name="常规 2 6 2" xfId="95"/>
    <cellStyle name="常规 2_福利2017年白糖茶叶" xfId="96"/>
    <cellStyle name="常规 20" xfId="97"/>
    <cellStyle name="常规 21" xfId="98"/>
    <cellStyle name="常规 22" xfId="99"/>
    <cellStyle name="常规 23" xfId="100"/>
    <cellStyle name="常规 24" xfId="101"/>
    <cellStyle name="常规 25" xfId="102"/>
    <cellStyle name="常规 26" xfId="103"/>
    <cellStyle name="常规 27" xfId="104"/>
    <cellStyle name="常规 28" xfId="105"/>
    <cellStyle name="常规 29" xfId="106"/>
    <cellStyle name="常规 3" xfId="107"/>
    <cellStyle name="常规 3 2" xfId="108"/>
    <cellStyle name="常规 30" xfId="109"/>
    <cellStyle name="常规 31" xfId="110"/>
    <cellStyle name="常规 32" xfId="111"/>
    <cellStyle name="常规 33" xfId="112"/>
    <cellStyle name="常规 34" xfId="113"/>
    <cellStyle name="常规 35" xfId="114"/>
    <cellStyle name="常规 36" xfId="115"/>
    <cellStyle name="常规 37" xfId="116"/>
    <cellStyle name="常规 38" xfId="117"/>
    <cellStyle name="常规 39" xfId="118"/>
    <cellStyle name="常规 4" xfId="119"/>
    <cellStyle name="常规 40" xfId="120"/>
    <cellStyle name="常规 41" xfId="121"/>
    <cellStyle name="常规 42" xfId="122"/>
    <cellStyle name="常规 43" xfId="123"/>
    <cellStyle name="常规 44" xfId="124"/>
    <cellStyle name="常规 45" xfId="125"/>
    <cellStyle name="常规 46" xfId="126"/>
    <cellStyle name="常规 47" xfId="127"/>
    <cellStyle name="常规 48" xfId="128"/>
    <cellStyle name="常规 49" xfId="129"/>
    <cellStyle name="常规 5" xfId="130"/>
    <cellStyle name="常规 5 2 2" xfId="131"/>
    <cellStyle name="常规 50" xfId="132"/>
    <cellStyle name="常规 51" xfId="133"/>
    <cellStyle name="常规 52" xfId="134"/>
    <cellStyle name="常规 53" xfId="135"/>
    <cellStyle name="常规 54" xfId="136"/>
    <cellStyle name="常规 55" xfId="137"/>
    <cellStyle name="常规 56" xfId="138"/>
    <cellStyle name="常规 57" xfId="139"/>
    <cellStyle name="常规 58" xfId="140"/>
    <cellStyle name="常规 59" xfId="141"/>
    <cellStyle name="常规 6" xfId="142"/>
    <cellStyle name="常规 6 4 4" xfId="143"/>
    <cellStyle name="常规 60" xfId="144"/>
    <cellStyle name="常规 61" xfId="145"/>
    <cellStyle name="常规 62" xfId="146"/>
    <cellStyle name="常规 7" xfId="147"/>
    <cellStyle name="常规 79" xfId="148"/>
    <cellStyle name="常规 8" xfId="149"/>
    <cellStyle name="常规 80" xfId="150"/>
    <cellStyle name="常规 81" xfId="151"/>
    <cellStyle name="常规 82" xfId="152"/>
    <cellStyle name="常规 83" xfId="153"/>
    <cellStyle name="常规 84" xfId="154"/>
    <cellStyle name="常规 87" xfId="155"/>
    <cellStyle name="常规 9" xfId="156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64"/>
  <sheetViews>
    <sheetView tabSelected="1" topLeftCell="A31" workbookViewId="0">
      <selection activeCell="O3" sqref="O3:O64"/>
    </sheetView>
  </sheetViews>
  <sheetFormatPr defaultColWidth="6.75" defaultRowHeight="35" customHeight="1"/>
  <cols>
    <col min="1" max="1" width="6.75" style="1" customWidth="1"/>
    <col min="2" max="2" width="6.75" style="2" customWidth="1"/>
    <col min="3" max="4" width="6.75" style="3" customWidth="1"/>
    <col min="5" max="5" width="8.125" style="3" customWidth="1"/>
    <col min="6" max="6" width="45.75" style="3" customWidth="1"/>
    <col min="7" max="7" width="6.625" style="3" customWidth="1"/>
    <col min="8" max="8" width="9.125" style="3" customWidth="1"/>
    <col min="9" max="9" width="24.375" style="3" customWidth="1"/>
    <col min="10" max="11" width="6.75" style="3" customWidth="1"/>
    <col min="12" max="12" width="17.875" style="3" customWidth="1"/>
    <col min="13" max="13" width="10.75" style="3" customWidth="1"/>
    <col min="14" max="14" width="12.5" style="3" customWidth="1"/>
    <col min="15" max="15" width="16.625" style="3" customWidth="1"/>
    <col min="16" max="16" width="11.625" style="1" customWidth="1"/>
    <col min="17" max="16383" width="6.75" style="3" customWidth="1"/>
    <col min="16384" max="16384" width="6.75" style="3"/>
  </cols>
  <sheetData>
    <row r="1" customHeight="1" spans="1:19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</row>
    <row r="2" customHeight="1" spans="1:19">
      <c r="A2" s="6" t="s">
        <v>1</v>
      </c>
      <c r="B2" s="7" t="s">
        <v>2</v>
      </c>
      <c r="C2" s="7" t="s">
        <v>3</v>
      </c>
      <c r="D2" s="7" t="s">
        <v>4</v>
      </c>
      <c r="E2" s="7" t="s">
        <v>5</v>
      </c>
      <c r="F2" s="7" t="s">
        <v>6</v>
      </c>
      <c r="G2" s="7" t="s">
        <v>7</v>
      </c>
      <c r="H2" s="7" t="s">
        <v>8</v>
      </c>
      <c r="I2" s="7" t="s">
        <v>9</v>
      </c>
      <c r="J2" s="7" t="s">
        <v>10</v>
      </c>
      <c r="K2" s="7" t="s">
        <v>11</v>
      </c>
      <c r="L2" s="7" t="s">
        <v>12</v>
      </c>
      <c r="M2" s="7" t="s">
        <v>13</v>
      </c>
      <c r="N2" s="7" t="s">
        <v>14</v>
      </c>
      <c r="O2" s="12" t="s">
        <v>15</v>
      </c>
      <c r="P2" s="6" t="s">
        <v>16</v>
      </c>
      <c r="Q2" s="7" t="s">
        <v>17</v>
      </c>
      <c r="R2" s="21" t="s">
        <v>18</v>
      </c>
      <c r="S2" s="21" t="s">
        <v>19</v>
      </c>
    </row>
    <row r="3" ht="52" customHeight="1" spans="1:19">
      <c r="A3" s="8" t="s">
        <v>20</v>
      </c>
      <c r="B3" s="8" t="s">
        <v>21</v>
      </c>
      <c r="C3" s="9" t="s">
        <v>22</v>
      </c>
      <c r="D3" s="9" t="s">
        <v>23</v>
      </c>
      <c r="E3" s="9" t="s">
        <v>24</v>
      </c>
      <c r="F3" s="9" t="s">
        <v>25</v>
      </c>
      <c r="G3" s="9" t="s">
        <v>26</v>
      </c>
      <c r="H3" s="9" t="s">
        <v>27</v>
      </c>
      <c r="I3" s="9" t="s">
        <v>28</v>
      </c>
      <c r="J3" s="9" t="s">
        <v>29</v>
      </c>
      <c r="K3" s="9" t="s">
        <v>20</v>
      </c>
      <c r="L3" s="13">
        <v>7000</v>
      </c>
      <c r="M3" s="13">
        <f>K3*L3</f>
        <v>7000</v>
      </c>
      <c r="N3" s="14">
        <f>SUM(M3:M64)</f>
        <v>350287.9</v>
      </c>
      <c r="O3" s="15" t="s">
        <v>30</v>
      </c>
      <c r="P3" s="16" t="s">
        <v>31</v>
      </c>
      <c r="Q3" s="9" t="s">
        <v>32</v>
      </c>
      <c r="R3" s="9" t="s">
        <v>33</v>
      </c>
      <c r="S3" s="22" t="s">
        <v>34</v>
      </c>
    </row>
    <row r="4" ht="52" customHeight="1" spans="1:19">
      <c r="A4" s="10"/>
      <c r="B4" s="10"/>
      <c r="C4" s="9" t="s">
        <v>22</v>
      </c>
      <c r="D4" s="9" t="s">
        <v>23</v>
      </c>
      <c r="E4" s="9" t="s">
        <v>24</v>
      </c>
      <c r="F4" s="9" t="s">
        <v>35</v>
      </c>
      <c r="G4" s="9" t="s">
        <v>36</v>
      </c>
      <c r="H4" s="9" t="s">
        <v>37</v>
      </c>
      <c r="I4" s="9" t="s">
        <v>38</v>
      </c>
      <c r="J4" s="9" t="s">
        <v>39</v>
      </c>
      <c r="K4" s="9" t="s">
        <v>40</v>
      </c>
      <c r="L4" s="13">
        <v>1700</v>
      </c>
      <c r="M4" s="13">
        <f t="shared" ref="M4:M35" si="0">K4*L4</f>
        <v>11900</v>
      </c>
      <c r="N4" s="17"/>
      <c r="O4" s="18"/>
      <c r="P4" s="16" t="s">
        <v>31</v>
      </c>
      <c r="Q4" s="9" t="s">
        <v>32</v>
      </c>
      <c r="R4" s="9" t="s">
        <v>41</v>
      </c>
      <c r="S4" s="22" t="s">
        <v>42</v>
      </c>
    </row>
    <row r="5" ht="52" customHeight="1" spans="1:19">
      <c r="A5" s="10"/>
      <c r="B5" s="10"/>
      <c r="C5" s="9" t="s">
        <v>22</v>
      </c>
      <c r="D5" s="9" t="s">
        <v>23</v>
      </c>
      <c r="E5" s="9" t="s">
        <v>24</v>
      </c>
      <c r="F5" s="9" t="s">
        <v>43</v>
      </c>
      <c r="G5" s="9" t="s">
        <v>36</v>
      </c>
      <c r="H5" s="9" t="s">
        <v>44</v>
      </c>
      <c r="I5" s="9" t="s">
        <v>45</v>
      </c>
      <c r="J5" s="9" t="s">
        <v>29</v>
      </c>
      <c r="K5" s="9" t="s">
        <v>46</v>
      </c>
      <c r="L5" s="13">
        <v>200</v>
      </c>
      <c r="M5" s="13">
        <f t="shared" si="0"/>
        <v>600</v>
      </c>
      <c r="N5" s="17"/>
      <c r="O5" s="18"/>
      <c r="P5" s="16" t="s">
        <v>31</v>
      </c>
      <c r="Q5" s="9" t="s">
        <v>32</v>
      </c>
      <c r="R5" s="9" t="s">
        <v>47</v>
      </c>
      <c r="S5" s="22" t="s">
        <v>48</v>
      </c>
    </row>
    <row r="6" ht="52" customHeight="1" spans="1:19">
      <c r="A6" s="10"/>
      <c r="B6" s="10"/>
      <c r="C6" s="9" t="s">
        <v>22</v>
      </c>
      <c r="D6" s="9" t="s">
        <v>23</v>
      </c>
      <c r="E6" s="9" t="s">
        <v>24</v>
      </c>
      <c r="F6" s="9" t="s">
        <v>43</v>
      </c>
      <c r="G6" s="9" t="s">
        <v>36</v>
      </c>
      <c r="H6" s="9" t="s">
        <v>44</v>
      </c>
      <c r="I6" s="9" t="s">
        <v>49</v>
      </c>
      <c r="J6" s="9" t="s">
        <v>29</v>
      </c>
      <c r="K6" s="9" t="s">
        <v>46</v>
      </c>
      <c r="L6" s="13">
        <v>200</v>
      </c>
      <c r="M6" s="13">
        <f t="shared" si="0"/>
        <v>600</v>
      </c>
      <c r="N6" s="17"/>
      <c r="O6" s="18"/>
      <c r="P6" s="16" t="s">
        <v>31</v>
      </c>
      <c r="Q6" s="9" t="s">
        <v>32</v>
      </c>
      <c r="R6" s="9" t="s">
        <v>50</v>
      </c>
      <c r="S6" s="22" t="s">
        <v>51</v>
      </c>
    </row>
    <row r="7" ht="52" customHeight="1" spans="1:19">
      <c r="A7" s="10"/>
      <c r="B7" s="10"/>
      <c r="C7" s="9" t="s">
        <v>22</v>
      </c>
      <c r="D7" s="9" t="s">
        <v>23</v>
      </c>
      <c r="E7" s="9" t="s">
        <v>24</v>
      </c>
      <c r="F7" s="9" t="s">
        <v>52</v>
      </c>
      <c r="G7" s="9" t="s">
        <v>53</v>
      </c>
      <c r="H7" s="9" t="s">
        <v>54</v>
      </c>
      <c r="I7" s="9" t="s">
        <v>55</v>
      </c>
      <c r="J7" s="9" t="s">
        <v>39</v>
      </c>
      <c r="K7" s="9" t="s">
        <v>40</v>
      </c>
      <c r="L7" s="13">
        <v>450</v>
      </c>
      <c r="M7" s="13">
        <f t="shared" si="0"/>
        <v>3150</v>
      </c>
      <c r="N7" s="17"/>
      <c r="O7" s="18"/>
      <c r="P7" s="16" t="s">
        <v>31</v>
      </c>
      <c r="Q7" s="9" t="s">
        <v>32</v>
      </c>
      <c r="R7" s="9" t="s">
        <v>56</v>
      </c>
      <c r="S7" s="22" t="s">
        <v>57</v>
      </c>
    </row>
    <row r="8" ht="52" customHeight="1" spans="1:19">
      <c r="A8" s="10"/>
      <c r="B8" s="10"/>
      <c r="C8" s="9" t="s">
        <v>22</v>
      </c>
      <c r="D8" s="9" t="s">
        <v>23</v>
      </c>
      <c r="E8" s="9" t="s">
        <v>24</v>
      </c>
      <c r="F8" s="9" t="s">
        <v>52</v>
      </c>
      <c r="G8" s="9" t="s">
        <v>53</v>
      </c>
      <c r="H8" s="9" t="s">
        <v>54</v>
      </c>
      <c r="I8" s="9" t="s">
        <v>58</v>
      </c>
      <c r="J8" s="9" t="s">
        <v>39</v>
      </c>
      <c r="K8" s="9" t="s">
        <v>59</v>
      </c>
      <c r="L8" s="13">
        <v>450</v>
      </c>
      <c r="M8" s="13">
        <f t="shared" si="0"/>
        <v>4050</v>
      </c>
      <c r="N8" s="17"/>
      <c r="O8" s="18"/>
      <c r="P8" s="16" t="s">
        <v>31</v>
      </c>
      <c r="Q8" s="9" t="s">
        <v>32</v>
      </c>
      <c r="R8" s="9" t="s">
        <v>60</v>
      </c>
      <c r="S8" s="22" t="s">
        <v>61</v>
      </c>
    </row>
    <row r="9" ht="52" customHeight="1" spans="1:19">
      <c r="A9" s="10"/>
      <c r="B9" s="10"/>
      <c r="C9" s="9" t="s">
        <v>22</v>
      </c>
      <c r="D9" s="9" t="s">
        <v>23</v>
      </c>
      <c r="E9" s="9" t="s">
        <v>62</v>
      </c>
      <c r="F9" s="9" t="s">
        <v>63</v>
      </c>
      <c r="G9" s="9" t="s">
        <v>36</v>
      </c>
      <c r="H9" s="9" t="s">
        <v>44</v>
      </c>
      <c r="I9" s="9" t="s">
        <v>64</v>
      </c>
      <c r="J9" s="9" t="s">
        <v>29</v>
      </c>
      <c r="K9" s="9" t="s">
        <v>65</v>
      </c>
      <c r="L9" s="13" t="s">
        <v>66</v>
      </c>
      <c r="M9" s="13">
        <f t="shared" si="0"/>
        <v>900</v>
      </c>
      <c r="N9" s="17"/>
      <c r="O9" s="18"/>
      <c r="P9" s="16" t="s">
        <v>31</v>
      </c>
      <c r="Q9" s="9" t="s">
        <v>32</v>
      </c>
      <c r="R9" s="9" t="s">
        <v>67</v>
      </c>
      <c r="S9" s="22" t="s">
        <v>68</v>
      </c>
    </row>
    <row r="10" ht="52" customHeight="1" spans="1:19">
      <c r="A10" s="10"/>
      <c r="B10" s="10"/>
      <c r="C10" s="9" t="s">
        <v>22</v>
      </c>
      <c r="D10" s="9" t="s">
        <v>23</v>
      </c>
      <c r="E10" s="9" t="s">
        <v>62</v>
      </c>
      <c r="F10" s="9" t="s">
        <v>69</v>
      </c>
      <c r="G10" s="9" t="s">
        <v>36</v>
      </c>
      <c r="H10" s="9" t="s">
        <v>44</v>
      </c>
      <c r="I10" s="9" t="s">
        <v>64</v>
      </c>
      <c r="J10" s="9" t="s">
        <v>29</v>
      </c>
      <c r="K10" s="9" t="s">
        <v>46</v>
      </c>
      <c r="L10" s="13" t="s">
        <v>66</v>
      </c>
      <c r="M10" s="13">
        <f t="shared" si="0"/>
        <v>450</v>
      </c>
      <c r="N10" s="17"/>
      <c r="O10" s="18"/>
      <c r="P10" s="16" t="s">
        <v>31</v>
      </c>
      <c r="Q10" s="9" t="s">
        <v>32</v>
      </c>
      <c r="R10" s="9" t="s">
        <v>67</v>
      </c>
      <c r="S10" s="22" t="s">
        <v>70</v>
      </c>
    </row>
    <row r="11" ht="52" customHeight="1" spans="1:19">
      <c r="A11" s="10"/>
      <c r="B11" s="10"/>
      <c r="C11" s="9" t="s">
        <v>22</v>
      </c>
      <c r="D11" s="9" t="s">
        <v>23</v>
      </c>
      <c r="E11" s="9" t="s">
        <v>62</v>
      </c>
      <c r="F11" s="9" t="s">
        <v>69</v>
      </c>
      <c r="G11" s="9" t="s">
        <v>36</v>
      </c>
      <c r="H11" s="9" t="s">
        <v>44</v>
      </c>
      <c r="I11" s="9" t="s">
        <v>71</v>
      </c>
      <c r="J11" s="9" t="s">
        <v>29</v>
      </c>
      <c r="K11" s="9" t="s">
        <v>46</v>
      </c>
      <c r="L11" s="13" t="s">
        <v>66</v>
      </c>
      <c r="M11" s="13">
        <f t="shared" si="0"/>
        <v>450</v>
      </c>
      <c r="N11" s="17"/>
      <c r="O11" s="18"/>
      <c r="P11" s="16" t="s">
        <v>31</v>
      </c>
      <c r="Q11" s="9" t="s">
        <v>32</v>
      </c>
      <c r="R11" s="9" t="s">
        <v>72</v>
      </c>
      <c r="S11" s="22" t="s">
        <v>73</v>
      </c>
    </row>
    <row r="12" ht="52" customHeight="1" spans="1:19">
      <c r="A12" s="10"/>
      <c r="B12" s="10"/>
      <c r="C12" s="9" t="s">
        <v>22</v>
      </c>
      <c r="D12" s="9" t="s">
        <v>23</v>
      </c>
      <c r="E12" s="9" t="s">
        <v>74</v>
      </c>
      <c r="F12" s="9" t="s">
        <v>75</v>
      </c>
      <c r="G12" s="9" t="s">
        <v>36</v>
      </c>
      <c r="H12" s="9" t="s">
        <v>76</v>
      </c>
      <c r="I12" s="9" t="s">
        <v>77</v>
      </c>
      <c r="J12" s="9" t="s">
        <v>78</v>
      </c>
      <c r="K12" s="9" t="s">
        <v>40</v>
      </c>
      <c r="L12" s="13" t="s">
        <v>79</v>
      </c>
      <c r="M12" s="13">
        <f t="shared" si="0"/>
        <v>2940</v>
      </c>
      <c r="N12" s="17"/>
      <c r="O12" s="18"/>
      <c r="P12" s="16" t="s">
        <v>31</v>
      </c>
      <c r="Q12" s="9" t="s">
        <v>80</v>
      </c>
      <c r="R12" s="9" t="s">
        <v>81</v>
      </c>
      <c r="S12" s="22" t="s">
        <v>82</v>
      </c>
    </row>
    <row r="13" ht="52" customHeight="1" spans="1:19">
      <c r="A13" s="10"/>
      <c r="B13" s="10"/>
      <c r="C13" s="9" t="s">
        <v>22</v>
      </c>
      <c r="D13" s="9" t="s">
        <v>23</v>
      </c>
      <c r="E13" s="9" t="s">
        <v>74</v>
      </c>
      <c r="F13" s="9" t="s">
        <v>83</v>
      </c>
      <c r="G13" s="9" t="s">
        <v>36</v>
      </c>
      <c r="H13" s="9" t="s">
        <v>76</v>
      </c>
      <c r="I13" s="9" t="s">
        <v>77</v>
      </c>
      <c r="J13" s="9" t="s">
        <v>78</v>
      </c>
      <c r="K13" s="9" t="s">
        <v>84</v>
      </c>
      <c r="L13" s="13" t="s">
        <v>79</v>
      </c>
      <c r="M13" s="13">
        <f t="shared" si="0"/>
        <v>1680</v>
      </c>
      <c r="N13" s="17"/>
      <c r="O13" s="18"/>
      <c r="P13" s="16" t="s">
        <v>31</v>
      </c>
      <c r="Q13" s="9" t="s">
        <v>80</v>
      </c>
      <c r="R13" s="9" t="s">
        <v>81</v>
      </c>
      <c r="S13" s="22" t="s">
        <v>85</v>
      </c>
    </row>
    <row r="14" ht="52" customHeight="1" spans="1:19">
      <c r="A14" s="10"/>
      <c r="B14" s="10"/>
      <c r="C14" s="9" t="s">
        <v>22</v>
      </c>
      <c r="D14" s="9" t="s">
        <v>23</v>
      </c>
      <c r="E14" s="9" t="s">
        <v>74</v>
      </c>
      <c r="F14" s="9" t="s">
        <v>86</v>
      </c>
      <c r="G14" s="9" t="s">
        <v>36</v>
      </c>
      <c r="H14" s="9" t="s">
        <v>76</v>
      </c>
      <c r="I14" s="9" t="s">
        <v>77</v>
      </c>
      <c r="J14" s="9" t="s">
        <v>78</v>
      </c>
      <c r="K14" s="9" t="s">
        <v>87</v>
      </c>
      <c r="L14" s="13" t="s">
        <v>79</v>
      </c>
      <c r="M14" s="13">
        <f t="shared" si="0"/>
        <v>840</v>
      </c>
      <c r="N14" s="17"/>
      <c r="O14" s="18"/>
      <c r="P14" s="16" t="s">
        <v>31</v>
      </c>
      <c r="Q14" s="9" t="s">
        <v>80</v>
      </c>
      <c r="R14" s="9" t="s">
        <v>81</v>
      </c>
      <c r="S14" s="22" t="s">
        <v>88</v>
      </c>
    </row>
    <row r="15" ht="52" customHeight="1" spans="1:19">
      <c r="A15" s="10"/>
      <c r="B15" s="10"/>
      <c r="C15" s="9" t="s">
        <v>22</v>
      </c>
      <c r="D15" s="9" t="s">
        <v>23</v>
      </c>
      <c r="E15" s="9" t="s">
        <v>74</v>
      </c>
      <c r="F15" s="9" t="s">
        <v>89</v>
      </c>
      <c r="G15" s="9" t="s">
        <v>36</v>
      </c>
      <c r="H15" s="9" t="s">
        <v>76</v>
      </c>
      <c r="I15" s="9" t="s">
        <v>77</v>
      </c>
      <c r="J15" s="9" t="s">
        <v>78</v>
      </c>
      <c r="K15" s="9" t="s">
        <v>87</v>
      </c>
      <c r="L15" s="13" t="s">
        <v>79</v>
      </c>
      <c r="M15" s="13">
        <f t="shared" si="0"/>
        <v>840</v>
      </c>
      <c r="N15" s="17"/>
      <c r="O15" s="18"/>
      <c r="P15" s="16" t="s">
        <v>31</v>
      </c>
      <c r="Q15" s="9" t="s">
        <v>80</v>
      </c>
      <c r="R15" s="9" t="s">
        <v>81</v>
      </c>
      <c r="S15" s="22" t="s">
        <v>90</v>
      </c>
    </row>
    <row r="16" ht="52" customHeight="1" spans="1:19">
      <c r="A16" s="10"/>
      <c r="B16" s="10"/>
      <c r="C16" s="9" t="s">
        <v>22</v>
      </c>
      <c r="D16" s="9" t="s">
        <v>23</v>
      </c>
      <c r="E16" s="9" t="s">
        <v>74</v>
      </c>
      <c r="F16" s="9" t="s">
        <v>91</v>
      </c>
      <c r="G16" s="9" t="s">
        <v>36</v>
      </c>
      <c r="H16" s="9" t="s">
        <v>76</v>
      </c>
      <c r="I16" s="9" t="s">
        <v>77</v>
      </c>
      <c r="J16" s="9" t="s">
        <v>78</v>
      </c>
      <c r="K16" s="9" t="s">
        <v>87</v>
      </c>
      <c r="L16" s="13" t="s">
        <v>79</v>
      </c>
      <c r="M16" s="13">
        <f t="shared" si="0"/>
        <v>840</v>
      </c>
      <c r="N16" s="17"/>
      <c r="O16" s="18"/>
      <c r="P16" s="16" t="s">
        <v>31</v>
      </c>
      <c r="Q16" s="9" t="s">
        <v>80</v>
      </c>
      <c r="R16" s="9" t="s">
        <v>81</v>
      </c>
      <c r="S16" s="22" t="s">
        <v>92</v>
      </c>
    </row>
    <row r="17" ht="52" customHeight="1" spans="1:19">
      <c r="A17" s="10"/>
      <c r="B17" s="10"/>
      <c r="C17" s="9" t="s">
        <v>22</v>
      </c>
      <c r="D17" s="9" t="s">
        <v>23</v>
      </c>
      <c r="E17" s="9" t="s">
        <v>74</v>
      </c>
      <c r="F17" s="9" t="s">
        <v>93</v>
      </c>
      <c r="G17" s="9" t="s">
        <v>36</v>
      </c>
      <c r="H17" s="9" t="s">
        <v>76</v>
      </c>
      <c r="I17" s="9" t="s">
        <v>77</v>
      </c>
      <c r="J17" s="9" t="s">
        <v>78</v>
      </c>
      <c r="K17" s="9" t="s">
        <v>87</v>
      </c>
      <c r="L17" s="13" t="s">
        <v>79</v>
      </c>
      <c r="M17" s="13">
        <f t="shared" si="0"/>
        <v>840</v>
      </c>
      <c r="N17" s="17"/>
      <c r="O17" s="18"/>
      <c r="P17" s="16" t="s">
        <v>31</v>
      </c>
      <c r="Q17" s="9" t="s">
        <v>80</v>
      </c>
      <c r="R17" s="9" t="s">
        <v>81</v>
      </c>
      <c r="S17" s="22" t="s">
        <v>94</v>
      </c>
    </row>
    <row r="18" ht="52" customHeight="1" spans="1:19">
      <c r="A18" s="10"/>
      <c r="B18" s="10"/>
      <c r="C18" s="9" t="s">
        <v>22</v>
      </c>
      <c r="D18" s="9" t="s">
        <v>23</v>
      </c>
      <c r="E18" s="9" t="s">
        <v>74</v>
      </c>
      <c r="F18" s="9" t="s">
        <v>95</v>
      </c>
      <c r="G18" s="9" t="s">
        <v>36</v>
      </c>
      <c r="H18" s="9" t="s">
        <v>76</v>
      </c>
      <c r="I18" s="9" t="s">
        <v>77</v>
      </c>
      <c r="J18" s="9" t="s">
        <v>78</v>
      </c>
      <c r="K18" s="9" t="s">
        <v>84</v>
      </c>
      <c r="L18" s="13" t="s">
        <v>79</v>
      </c>
      <c r="M18" s="13">
        <f t="shared" si="0"/>
        <v>1680</v>
      </c>
      <c r="N18" s="17"/>
      <c r="O18" s="18"/>
      <c r="P18" s="16" t="s">
        <v>31</v>
      </c>
      <c r="Q18" s="9" t="s">
        <v>80</v>
      </c>
      <c r="R18" s="9" t="s">
        <v>81</v>
      </c>
      <c r="S18" s="22" t="s">
        <v>96</v>
      </c>
    </row>
    <row r="19" ht="52" customHeight="1" spans="1:19">
      <c r="A19" s="10"/>
      <c r="B19" s="10"/>
      <c r="C19" s="9" t="s">
        <v>22</v>
      </c>
      <c r="D19" s="9" t="s">
        <v>23</v>
      </c>
      <c r="E19" s="9" t="s">
        <v>74</v>
      </c>
      <c r="F19" s="9" t="s">
        <v>97</v>
      </c>
      <c r="G19" s="9" t="s">
        <v>36</v>
      </c>
      <c r="H19" s="9" t="s">
        <v>76</v>
      </c>
      <c r="I19" s="9" t="s">
        <v>77</v>
      </c>
      <c r="J19" s="9" t="s">
        <v>78</v>
      </c>
      <c r="K19" s="9" t="s">
        <v>20</v>
      </c>
      <c r="L19" s="13" t="s">
        <v>79</v>
      </c>
      <c r="M19" s="13">
        <f t="shared" si="0"/>
        <v>420</v>
      </c>
      <c r="N19" s="17"/>
      <c r="O19" s="18"/>
      <c r="P19" s="16" t="s">
        <v>31</v>
      </c>
      <c r="Q19" s="9" t="s">
        <v>80</v>
      </c>
      <c r="R19" s="9" t="s">
        <v>81</v>
      </c>
      <c r="S19" s="22" t="s">
        <v>98</v>
      </c>
    </row>
    <row r="20" ht="52" customHeight="1" spans="1:19">
      <c r="A20" s="10"/>
      <c r="B20" s="10"/>
      <c r="C20" s="9" t="s">
        <v>22</v>
      </c>
      <c r="D20" s="9" t="s">
        <v>23</v>
      </c>
      <c r="E20" s="9" t="s">
        <v>24</v>
      </c>
      <c r="F20" s="9" t="s">
        <v>43</v>
      </c>
      <c r="G20" s="9" t="s">
        <v>36</v>
      </c>
      <c r="H20" s="9" t="s">
        <v>76</v>
      </c>
      <c r="I20" s="9" t="s">
        <v>99</v>
      </c>
      <c r="J20" s="9" t="s">
        <v>78</v>
      </c>
      <c r="K20" s="9" t="s">
        <v>20</v>
      </c>
      <c r="L20" s="13" t="s">
        <v>79</v>
      </c>
      <c r="M20" s="13">
        <f t="shared" si="0"/>
        <v>420</v>
      </c>
      <c r="N20" s="17"/>
      <c r="O20" s="18"/>
      <c r="P20" s="16" t="s">
        <v>31</v>
      </c>
      <c r="Q20" s="9" t="s">
        <v>32</v>
      </c>
      <c r="R20" s="9" t="s">
        <v>81</v>
      </c>
      <c r="S20" s="22" t="s">
        <v>100</v>
      </c>
    </row>
    <row r="21" ht="52" customHeight="1" spans="1:19">
      <c r="A21" s="10"/>
      <c r="B21" s="10"/>
      <c r="C21" s="9" t="s">
        <v>22</v>
      </c>
      <c r="D21" s="9" t="s">
        <v>23</v>
      </c>
      <c r="E21" s="9" t="s">
        <v>24</v>
      </c>
      <c r="F21" s="9" t="s">
        <v>101</v>
      </c>
      <c r="G21" s="9" t="s">
        <v>36</v>
      </c>
      <c r="H21" s="9" t="s">
        <v>76</v>
      </c>
      <c r="I21" s="9" t="s">
        <v>99</v>
      </c>
      <c r="J21" s="9" t="s">
        <v>78</v>
      </c>
      <c r="K21" s="9" t="s">
        <v>102</v>
      </c>
      <c r="L21" s="13" t="s">
        <v>79</v>
      </c>
      <c r="M21" s="13">
        <f t="shared" si="0"/>
        <v>17640</v>
      </c>
      <c r="N21" s="17"/>
      <c r="O21" s="18"/>
      <c r="P21" s="16" t="s">
        <v>31</v>
      </c>
      <c r="Q21" s="9" t="s">
        <v>32</v>
      </c>
      <c r="R21" s="9" t="s">
        <v>81</v>
      </c>
      <c r="S21" s="22" t="s">
        <v>103</v>
      </c>
    </row>
    <row r="22" ht="52" customHeight="1" spans="1:19">
      <c r="A22" s="10"/>
      <c r="B22" s="10"/>
      <c r="C22" s="9" t="s">
        <v>22</v>
      </c>
      <c r="D22" s="9" t="s">
        <v>23</v>
      </c>
      <c r="E22" s="9" t="s">
        <v>24</v>
      </c>
      <c r="F22" s="9" t="s">
        <v>104</v>
      </c>
      <c r="G22" s="9" t="s">
        <v>36</v>
      </c>
      <c r="H22" s="9" t="s">
        <v>76</v>
      </c>
      <c r="I22" s="9" t="s">
        <v>77</v>
      </c>
      <c r="J22" s="9" t="s">
        <v>78</v>
      </c>
      <c r="K22" s="9" t="s">
        <v>105</v>
      </c>
      <c r="L22" s="13" t="s">
        <v>79</v>
      </c>
      <c r="M22" s="13">
        <f t="shared" si="0"/>
        <v>19320</v>
      </c>
      <c r="N22" s="17"/>
      <c r="O22" s="18"/>
      <c r="P22" s="16" t="s">
        <v>31</v>
      </c>
      <c r="Q22" s="9" t="s">
        <v>32</v>
      </c>
      <c r="R22" s="9" t="s">
        <v>81</v>
      </c>
      <c r="S22" s="22" t="s">
        <v>106</v>
      </c>
    </row>
    <row r="23" ht="52" customHeight="1" spans="1:19">
      <c r="A23" s="10"/>
      <c r="B23" s="10"/>
      <c r="C23" s="9" t="s">
        <v>22</v>
      </c>
      <c r="D23" s="9" t="s">
        <v>23</v>
      </c>
      <c r="E23" s="9" t="s">
        <v>62</v>
      </c>
      <c r="F23" s="9" t="s">
        <v>107</v>
      </c>
      <c r="G23" s="9" t="s">
        <v>36</v>
      </c>
      <c r="H23" s="9" t="s">
        <v>108</v>
      </c>
      <c r="I23" s="9" t="s">
        <v>109</v>
      </c>
      <c r="J23" s="9" t="s">
        <v>78</v>
      </c>
      <c r="K23" s="9" t="s">
        <v>110</v>
      </c>
      <c r="L23" s="13" t="s">
        <v>79</v>
      </c>
      <c r="M23" s="13">
        <f t="shared" si="0"/>
        <v>7560</v>
      </c>
      <c r="N23" s="17"/>
      <c r="O23" s="18"/>
      <c r="P23" s="16" t="s">
        <v>31</v>
      </c>
      <c r="Q23" s="9" t="s">
        <v>32</v>
      </c>
      <c r="R23" s="9" t="s">
        <v>111</v>
      </c>
      <c r="S23" s="22" t="s">
        <v>112</v>
      </c>
    </row>
    <row r="24" ht="52" customHeight="1" spans="1:19">
      <c r="A24" s="10"/>
      <c r="B24" s="10"/>
      <c r="C24" s="9" t="s">
        <v>22</v>
      </c>
      <c r="D24" s="9" t="s">
        <v>23</v>
      </c>
      <c r="E24" s="9" t="s">
        <v>62</v>
      </c>
      <c r="F24" s="9" t="s">
        <v>113</v>
      </c>
      <c r="G24" s="9" t="s">
        <v>36</v>
      </c>
      <c r="H24" s="9" t="s">
        <v>108</v>
      </c>
      <c r="I24" s="9" t="s">
        <v>109</v>
      </c>
      <c r="J24" s="9" t="s">
        <v>78</v>
      </c>
      <c r="K24" s="9" t="s">
        <v>114</v>
      </c>
      <c r="L24" s="13" t="s">
        <v>79</v>
      </c>
      <c r="M24" s="13">
        <f t="shared" si="0"/>
        <v>10080</v>
      </c>
      <c r="N24" s="17"/>
      <c r="O24" s="18"/>
      <c r="P24" s="16" t="s">
        <v>31</v>
      </c>
      <c r="Q24" s="9" t="s">
        <v>32</v>
      </c>
      <c r="R24" s="9" t="s">
        <v>111</v>
      </c>
      <c r="S24" s="22" t="s">
        <v>115</v>
      </c>
    </row>
    <row r="25" ht="52" customHeight="1" spans="1:19">
      <c r="A25" s="10"/>
      <c r="B25" s="10"/>
      <c r="C25" s="9" t="s">
        <v>22</v>
      </c>
      <c r="D25" s="9" t="s">
        <v>23</v>
      </c>
      <c r="E25" s="9" t="s">
        <v>62</v>
      </c>
      <c r="F25" s="9" t="s">
        <v>113</v>
      </c>
      <c r="G25" s="9" t="s">
        <v>36</v>
      </c>
      <c r="H25" s="9" t="s">
        <v>108</v>
      </c>
      <c r="I25" s="9" t="s">
        <v>109</v>
      </c>
      <c r="J25" s="9" t="s">
        <v>78</v>
      </c>
      <c r="K25" s="9" t="s">
        <v>116</v>
      </c>
      <c r="L25" s="13" t="s">
        <v>79</v>
      </c>
      <c r="M25" s="13">
        <f t="shared" si="0"/>
        <v>5880</v>
      </c>
      <c r="N25" s="17"/>
      <c r="O25" s="18"/>
      <c r="P25" s="16" t="s">
        <v>31</v>
      </c>
      <c r="Q25" s="9" t="s">
        <v>32</v>
      </c>
      <c r="R25" s="9" t="s">
        <v>111</v>
      </c>
      <c r="S25" s="22" t="s">
        <v>117</v>
      </c>
    </row>
    <row r="26" ht="52" customHeight="1" spans="1:19">
      <c r="A26" s="10"/>
      <c r="B26" s="10"/>
      <c r="C26" s="9" t="s">
        <v>22</v>
      </c>
      <c r="D26" s="9" t="s">
        <v>23</v>
      </c>
      <c r="E26" s="9" t="s">
        <v>62</v>
      </c>
      <c r="F26" s="9" t="s">
        <v>113</v>
      </c>
      <c r="G26" s="9" t="s">
        <v>36</v>
      </c>
      <c r="H26" s="9" t="s">
        <v>108</v>
      </c>
      <c r="I26" s="9" t="s">
        <v>109</v>
      </c>
      <c r="J26" s="9" t="s">
        <v>78</v>
      </c>
      <c r="K26" s="9" t="s">
        <v>87</v>
      </c>
      <c r="L26" s="13" t="s">
        <v>79</v>
      </c>
      <c r="M26" s="13">
        <f t="shared" si="0"/>
        <v>840</v>
      </c>
      <c r="N26" s="17"/>
      <c r="O26" s="18"/>
      <c r="P26" s="16" t="s">
        <v>31</v>
      </c>
      <c r="Q26" s="9" t="s">
        <v>32</v>
      </c>
      <c r="R26" s="9" t="s">
        <v>111</v>
      </c>
      <c r="S26" s="22" t="s">
        <v>118</v>
      </c>
    </row>
    <row r="27" ht="52" customHeight="1" spans="1:19">
      <c r="A27" s="10"/>
      <c r="B27" s="10"/>
      <c r="C27" s="9" t="s">
        <v>22</v>
      </c>
      <c r="D27" s="9" t="s">
        <v>23</v>
      </c>
      <c r="E27" s="9" t="s">
        <v>62</v>
      </c>
      <c r="F27" s="9" t="s">
        <v>113</v>
      </c>
      <c r="G27" s="9" t="s">
        <v>36</v>
      </c>
      <c r="H27" s="9" t="s">
        <v>108</v>
      </c>
      <c r="I27" s="9" t="s">
        <v>109</v>
      </c>
      <c r="J27" s="9" t="s">
        <v>78</v>
      </c>
      <c r="K27" s="9" t="s">
        <v>84</v>
      </c>
      <c r="L27" s="13" t="s">
        <v>79</v>
      </c>
      <c r="M27" s="13">
        <f t="shared" si="0"/>
        <v>1680</v>
      </c>
      <c r="N27" s="17"/>
      <c r="O27" s="18"/>
      <c r="P27" s="16" t="s">
        <v>31</v>
      </c>
      <c r="Q27" s="9" t="s">
        <v>32</v>
      </c>
      <c r="R27" s="9" t="s">
        <v>111</v>
      </c>
      <c r="S27" s="22" t="s">
        <v>119</v>
      </c>
    </row>
    <row r="28" ht="52" customHeight="1" spans="1:19">
      <c r="A28" s="10"/>
      <c r="B28" s="10"/>
      <c r="C28" s="9" t="s">
        <v>22</v>
      </c>
      <c r="D28" s="9" t="s">
        <v>23</v>
      </c>
      <c r="E28" s="9" t="s">
        <v>120</v>
      </c>
      <c r="F28" s="9" t="s">
        <v>121</v>
      </c>
      <c r="G28" s="9" t="s">
        <v>36</v>
      </c>
      <c r="H28" s="9" t="s">
        <v>122</v>
      </c>
      <c r="I28" s="9" t="s">
        <v>123</v>
      </c>
      <c r="J28" s="9" t="s">
        <v>124</v>
      </c>
      <c r="K28" s="9" t="s">
        <v>84</v>
      </c>
      <c r="L28" s="13" t="s">
        <v>79</v>
      </c>
      <c r="M28" s="13">
        <f t="shared" si="0"/>
        <v>1680</v>
      </c>
      <c r="N28" s="17"/>
      <c r="O28" s="18"/>
      <c r="P28" s="16" t="s">
        <v>31</v>
      </c>
      <c r="Q28" s="9" t="s">
        <v>80</v>
      </c>
      <c r="R28" s="9" t="s">
        <v>125</v>
      </c>
      <c r="S28" s="22" t="s">
        <v>126</v>
      </c>
    </row>
    <row r="29" ht="52" customHeight="1" spans="1:19">
      <c r="A29" s="10"/>
      <c r="B29" s="10"/>
      <c r="C29" s="9" t="s">
        <v>22</v>
      </c>
      <c r="D29" s="9" t="s">
        <v>23</v>
      </c>
      <c r="E29" s="9" t="s">
        <v>120</v>
      </c>
      <c r="F29" s="9" t="s">
        <v>127</v>
      </c>
      <c r="G29" s="9" t="s">
        <v>36</v>
      </c>
      <c r="H29" s="9" t="s">
        <v>122</v>
      </c>
      <c r="I29" s="9" t="s">
        <v>123</v>
      </c>
      <c r="J29" s="9" t="s">
        <v>124</v>
      </c>
      <c r="K29" s="9" t="s">
        <v>84</v>
      </c>
      <c r="L29" s="13" t="s">
        <v>79</v>
      </c>
      <c r="M29" s="13">
        <f t="shared" si="0"/>
        <v>1680</v>
      </c>
      <c r="N29" s="17"/>
      <c r="O29" s="18"/>
      <c r="P29" s="16" t="s">
        <v>31</v>
      </c>
      <c r="Q29" s="9" t="s">
        <v>80</v>
      </c>
      <c r="R29" s="9" t="s">
        <v>125</v>
      </c>
      <c r="S29" s="22" t="s">
        <v>128</v>
      </c>
    </row>
    <row r="30" ht="52" customHeight="1" spans="1:19">
      <c r="A30" s="10"/>
      <c r="B30" s="10"/>
      <c r="C30" s="9" t="s">
        <v>22</v>
      </c>
      <c r="D30" s="9" t="s">
        <v>23</v>
      </c>
      <c r="E30" s="9" t="s">
        <v>74</v>
      </c>
      <c r="F30" s="9" t="s">
        <v>129</v>
      </c>
      <c r="G30" s="9" t="s">
        <v>36</v>
      </c>
      <c r="H30" s="9" t="s">
        <v>76</v>
      </c>
      <c r="I30" s="9" t="s">
        <v>77</v>
      </c>
      <c r="J30" s="9" t="s">
        <v>78</v>
      </c>
      <c r="K30" s="9" t="s">
        <v>130</v>
      </c>
      <c r="L30" s="13" t="s">
        <v>79</v>
      </c>
      <c r="M30" s="13">
        <f t="shared" si="0"/>
        <v>2100</v>
      </c>
      <c r="N30" s="17"/>
      <c r="O30" s="18"/>
      <c r="P30" s="16" t="s">
        <v>31</v>
      </c>
      <c r="Q30" s="9" t="s">
        <v>80</v>
      </c>
      <c r="R30" s="9" t="s">
        <v>81</v>
      </c>
      <c r="S30" s="22" t="s">
        <v>131</v>
      </c>
    </row>
    <row r="31" ht="52" customHeight="1" spans="1:19">
      <c r="A31" s="10"/>
      <c r="B31" s="10"/>
      <c r="C31" s="9" t="s">
        <v>22</v>
      </c>
      <c r="D31" s="9" t="s">
        <v>23</v>
      </c>
      <c r="E31" s="9" t="s">
        <v>24</v>
      </c>
      <c r="F31" s="9" t="s">
        <v>43</v>
      </c>
      <c r="G31" s="9" t="s">
        <v>26</v>
      </c>
      <c r="H31" s="9" t="s">
        <v>132</v>
      </c>
      <c r="I31" s="9" t="s">
        <v>133</v>
      </c>
      <c r="J31" s="9" t="s">
        <v>134</v>
      </c>
      <c r="K31" s="9" t="s">
        <v>135</v>
      </c>
      <c r="L31" s="13" t="s">
        <v>136</v>
      </c>
      <c r="M31" s="13">
        <f t="shared" si="0"/>
        <v>25200</v>
      </c>
      <c r="N31" s="17"/>
      <c r="O31" s="18"/>
      <c r="P31" s="16" t="s">
        <v>31</v>
      </c>
      <c r="Q31" s="9" t="s">
        <v>32</v>
      </c>
      <c r="R31" s="9" t="s">
        <v>137</v>
      </c>
      <c r="S31" s="22" t="s">
        <v>138</v>
      </c>
    </row>
    <row r="32" ht="52" customHeight="1" spans="1:19">
      <c r="A32" s="10"/>
      <c r="B32" s="10"/>
      <c r="C32" s="9" t="s">
        <v>22</v>
      </c>
      <c r="D32" s="9" t="s">
        <v>23</v>
      </c>
      <c r="E32" s="9" t="s">
        <v>24</v>
      </c>
      <c r="F32" s="9" t="s">
        <v>101</v>
      </c>
      <c r="G32" s="9" t="s">
        <v>26</v>
      </c>
      <c r="H32" s="9" t="s">
        <v>139</v>
      </c>
      <c r="I32" s="9" t="s">
        <v>140</v>
      </c>
      <c r="J32" s="9" t="s">
        <v>141</v>
      </c>
      <c r="K32" s="9" t="s">
        <v>142</v>
      </c>
      <c r="L32" s="13" t="s">
        <v>143</v>
      </c>
      <c r="M32" s="13">
        <f t="shared" si="0"/>
        <v>1323</v>
      </c>
      <c r="N32" s="17"/>
      <c r="O32" s="18"/>
      <c r="P32" s="16" t="s">
        <v>31</v>
      </c>
      <c r="Q32" s="9" t="s">
        <v>32</v>
      </c>
      <c r="R32" s="9" t="s">
        <v>144</v>
      </c>
      <c r="S32" s="22" t="s">
        <v>145</v>
      </c>
    </row>
    <row r="33" ht="52" customHeight="1" spans="1:19">
      <c r="A33" s="10"/>
      <c r="B33" s="10"/>
      <c r="C33" s="9" t="s">
        <v>22</v>
      </c>
      <c r="D33" s="9" t="s">
        <v>23</v>
      </c>
      <c r="E33" s="9" t="s">
        <v>24</v>
      </c>
      <c r="F33" s="9" t="s">
        <v>104</v>
      </c>
      <c r="G33" s="9" t="s">
        <v>26</v>
      </c>
      <c r="H33" s="9" t="s">
        <v>139</v>
      </c>
      <c r="I33" s="9" t="s">
        <v>146</v>
      </c>
      <c r="J33" s="9" t="s">
        <v>141</v>
      </c>
      <c r="K33" s="9" t="s">
        <v>147</v>
      </c>
      <c r="L33" s="13" t="s">
        <v>148</v>
      </c>
      <c r="M33" s="13">
        <f t="shared" si="0"/>
        <v>12818</v>
      </c>
      <c r="N33" s="17"/>
      <c r="O33" s="18"/>
      <c r="P33" s="16" t="s">
        <v>31</v>
      </c>
      <c r="Q33" s="9" t="s">
        <v>32</v>
      </c>
      <c r="R33" s="9" t="s">
        <v>149</v>
      </c>
      <c r="S33" s="22" t="s">
        <v>150</v>
      </c>
    </row>
    <row r="34" ht="52" customHeight="1" spans="1:19">
      <c r="A34" s="10"/>
      <c r="B34" s="10"/>
      <c r="C34" s="9" t="s">
        <v>22</v>
      </c>
      <c r="D34" s="9" t="s">
        <v>23</v>
      </c>
      <c r="E34" s="9" t="s">
        <v>24</v>
      </c>
      <c r="F34" s="9" t="s">
        <v>43</v>
      </c>
      <c r="G34" s="9" t="s">
        <v>26</v>
      </c>
      <c r="H34" s="9" t="s">
        <v>139</v>
      </c>
      <c r="I34" s="9" t="s">
        <v>146</v>
      </c>
      <c r="J34" s="9" t="s">
        <v>141</v>
      </c>
      <c r="K34" s="9" t="s">
        <v>151</v>
      </c>
      <c r="L34" s="13" t="s">
        <v>148</v>
      </c>
      <c r="M34" s="13">
        <f t="shared" si="0"/>
        <v>25233</v>
      </c>
      <c r="N34" s="17"/>
      <c r="O34" s="18"/>
      <c r="P34" s="16" t="s">
        <v>31</v>
      </c>
      <c r="Q34" s="9" t="s">
        <v>32</v>
      </c>
      <c r="R34" s="9" t="s">
        <v>149</v>
      </c>
      <c r="S34" s="22" t="s">
        <v>152</v>
      </c>
    </row>
    <row r="35" ht="52" customHeight="1" spans="1:19">
      <c r="A35" s="10"/>
      <c r="B35" s="10"/>
      <c r="C35" s="9" t="s">
        <v>22</v>
      </c>
      <c r="D35" s="9" t="s">
        <v>23</v>
      </c>
      <c r="E35" s="9" t="s">
        <v>24</v>
      </c>
      <c r="F35" s="9" t="s">
        <v>43</v>
      </c>
      <c r="G35" s="9" t="s">
        <v>26</v>
      </c>
      <c r="H35" s="9" t="s">
        <v>139</v>
      </c>
      <c r="I35" s="9" t="s">
        <v>153</v>
      </c>
      <c r="J35" s="9" t="s">
        <v>141</v>
      </c>
      <c r="K35" s="9" t="s">
        <v>154</v>
      </c>
      <c r="L35" s="13" t="s">
        <v>155</v>
      </c>
      <c r="M35" s="13">
        <f t="shared" si="0"/>
        <v>24</v>
      </c>
      <c r="N35" s="17"/>
      <c r="O35" s="18"/>
      <c r="P35" s="16" t="s">
        <v>31</v>
      </c>
      <c r="Q35" s="9" t="s">
        <v>32</v>
      </c>
      <c r="R35" s="9" t="s">
        <v>156</v>
      </c>
      <c r="S35" s="22" t="s">
        <v>157</v>
      </c>
    </row>
    <row r="36" ht="52" customHeight="1" spans="1:19">
      <c r="A36" s="10"/>
      <c r="B36" s="10"/>
      <c r="C36" s="9" t="s">
        <v>22</v>
      </c>
      <c r="D36" s="9" t="s">
        <v>23</v>
      </c>
      <c r="E36" s="9" t="s">
        <v>24</v>
      </c>
      <c r="F36" s="9" t="s">
        <v>43</v>
      </c>
      <c r="G36" s="9" t="s">
        <v>26</v>
      </c>
      <c r="H36" s="9" t="s">
        <v>139</v>
      </c>
      <c r="I36" s="9" t="s">
        <v>158</v>
      </c>
      <c r="J36" s="9" t="s">
        <v>141</v>
      </c>
      <c r="K36" s="9" t="s">
        <v>159</v>
      </c>
      <c r="L36" s="13" t="s">
        <v>160</v>
      </c>
      <c r="M36" s="13">
        <f t="shared" ref="M36:M64" si="1">K36*L36</f>
        <v>416</v>
      </c>
      <c r="N36" s="17"/>
      <c r="O36" s="18"/>
      <c r="P36" s="16" t="s">
        <v>31</v>
      </c>
      <c r="Q36" s="9" t="s">
        <v>32</v>
      </c>
      <c r="R36" s="9" t="s">
        <v>161</v>
      </c>
      <c r="S36" s="22" t="s">
        <v>162</v>
      </c>
    </row>
    <row r="37" ht="52" customHeight="1" spans="1:19">
      <c r="A37" s="10"/>
      <c r="B37" s="10"/>
      <c r="C37" s="9" t="s">
        <v>22</v>
      </c>
      <c r="D37" s="9" t="s">
        <v>23</v>
      </c>
      <c r="E37" s="9" t="s">
        <v>62</v>
      </c>
      <c r="F37" s="9" t="s">
        <v>107</v>
      </c>
      <c r="G37" s="9" t="s">
        <v>26</v>
      </c>
      <c r="H37" s="9" t="s">
        <v>139</v>
      </c>
      <c r="I37" s="9" t="s">
        <v>146</v>
      </c>
      <c r="J37" s="9" t="s">
        <v>141</v>
      </c>
      <c r="K37" s="9" t="s">
        <v>163</v>
      </c>
      <c r="L37" s="13" t="s">
        <v>148</v>
      </c>
      <c r="M37" s="13">
        <f t="shared" si="1"/>
        <v>1404</v>
      </c>
      <c r="N37" s="17"/>
      <c r="O37" s="18"/>
      <c r="P37" s="16" t="s">
        <v>31</v>
      </c>
      <c r="Q37" s="9" t="s">
        <v>32</v>
      </c>
      <c r="R37" s="9" t="s">
        <v>149</v>
      </c>
      <c r="S37" s="22" t="s">
        <v>164</v>
      </c>
    </row>
    <row r="38" ht="52" customHeight="1" spans="1:19">
      <c r="A38" s="10"/>
      <c r="B38" s="10"/>
      <c r="C38" s="9" t="s">
        <v>22</v>
      </c>
      <c r="D38" s="9" t="s">
        <v>23</v>
      </c>
      <c r="E38" s="9" t="s">
        <v>62</v>
      </c>
      <c r="F38" s="9" t="s">
        <v>113</v>
      </c>
      <c r="G38" s="9" t="s">
        <v>26</v>
      </c>
      <c r="H38" s="9" t="s">
        <v>139</v>
      </c>
      <c r="I38" s="9" t="s">
        <v>158</v>
      </c>
      <c r="J38" s="9" t="s">
        <v>141</v>
      </c>
      <c r="K38" s="9" t="s">
        <v>165</v>
      </c>
      <c r="L38" s="13" t="s">
        <v>160</v>
      </c>
      <c r="M38" s="13">
        <f t="shared" si="1"/>
        <v>7488</v>
      </c>
      <c r="N38" s="17"/>
      <c r="O38" s="18"/>
      <c r="P38" s="16" t="s">
        <v>31</v>
      </c>
      <c r="Q38" s="9" t="s">
        <v>32</v>
      </c>
      <c r="R38" s="9" t="s">
        <v>161</v>
      </c>
      <c r="S38" s="22" t="s">
        <v>166</v>
      </c>
    </row>
    <row r="39" ht="52" customHeight="1" spans="1:19">
      <c r="A39" s="10"/>
      <c r="B39" s="10"/>
      <c r="C39" s="9" t="s">
        <v>22</v>
      </c>
      <c r="D39" s="9" t="s">
        <v>23</v>
      </c>
      <c r="E39" s="9" t="s">
        <v>62</v>
      </c>
      <c r="F39" s="9" t="s">
        <v>113</v>
      </c>
      <c r="G39" s="9" t="s">
        <v>26</v>
      </c>
      <c r="H39" s="9" t="s">
        <v>139</v>
      </c>
      <c r="I39" s="9" t="s">
        <v>153</v>
      </c>
      <c r="J39" s="9" t="s">
        <v>141</v>
      </c>
      <c r="K39" s="9" t="s">
        <v>167</v>
      </c>
      <c r="L39" s="13" t="s">
        <v>155</v>
      </c>
      <c r="M39" s="13">
        <f t="shared" si="1"/>
        <v>1152</v>
      </c>
      <c r="N39" s="17"/>
      <c r="O39" s="18"/>
      <c r="P39" s="16" t="s">
        <v>31</v>
      </c>
      <c r="Q39" s="9" t="s">
        <v>32</v>
      </c>
      <c r="R39" s="9" t="s">
        <v>156</v>
      </c>
      <c r="S39" s="22" t="s">
        <v>168</v>
      </c>
    </row>
    <row r="40" ht="52" customHeight="1" spans="1:19">
      <c r="A40" s="10"/>
      <c r="B40" s="10"/>
      <c r="C40" s="9" t="s">
        <v>22</v>
      </c>
      <c r="D40" s="9" t="s">
        <v>23</v>
      </c>
      <c r="E40" s="9" t="s">
        <v>62</v>
      </c>
      <c r="F40" s="9" t="s">
        <v>113</v>
      </c>
      <c r="G40" s="9" t="s">
        <v>26</v>
      </c>
      <c r="H40" s="9" t="s">
        <v>139</v>
      </c>
      <c r="I40" s="9" t="s">
        <v>158</v>
      </c>
      <c r="J40" s="9" t="s">
        <v>141</v>
      </c>
      <c r="K40" s="9" t="s">
        <v>169</v>
      </c>
      <c r="L40" s="13" t="s">
        <v>160</v>
      </c>
      <c r="M40" s="13">
        <f t="shared" si="1"/>
        <v>4368</v>
      </c>
      <c r="N40" s="17"/>
      <c r="O40" s="18"/>
      <c r="P40" s="16" t="s">
        <v>31</v>
      </c>
      <c r="Q40" s="9" t="s">
        <v>32</v>
      </c>
      <c r="R40" s="9" t="s">
        <v>161</v>
      </c>
      <c r="S40" s="22" t="s">
        <v>170</v>
      </c>
    </row>
    <row r="41" ht="52" customHeight="1" spans="1:19">
      <c r="A41" s="10"/>
      <c r="B41" s="10"/>
      <c r="C41" s="9" t="s">
        <v>22</v>
      </c>
      <c r="D41" s="9" t="s">
        <v>23</v>
      </c>
      <c r="E41" s="9" t="s">
        <v>62</v>
      </c>
      <c r="F41" s="9" t="s">
        <v>113</v>
      </c>
      <c r="G41" s="9" t="s">
        <v>26</v>
      </c>
      <c r="H41" s="9" t="s">
        <v>139</v>
      </c>
      <c r="I41" s="9" t="s">
        <v>153</v>
      </c>
      <c r="J41" s="9" t="s">
        <v>141</v>
      </c>
      <c r="K41" s="9" t="s">
        <v>171</v>
      </c>
      <c r="L41" s="13" t="s">
        <v>155</v>
      </c>
      <c r="M41" s="13">
        <f t="shared" si="1"/>
        <v>672</v>
      </c>
      <c r="N41" s="17"/>
      <c r="O41" s="18"/>
      <c r="P41" s="16" t="s">
        <v>31</v>
      </c>
      <c r="Q41" s="9" t="s">
        <v>32</v>
      </c>
      <c r="R41" s="9" t="s">
        <v>156</v>
      </c>
      <c r="S41" s="22" t="s">
        <v>172</v>
      </c>
    </row>
    <row r="42" ht="52" customHeight="1" spans="1:19">
      <c r="A42" s="10"/>
      <c r="B42" s="10"/>
      <c r="C42" s="9" t="s">
        <v>22</v>
      </c>
      <c r="D42" s="9" t="s">
        <v>23</v>
      </c>
      <c r="E42" s="9" t="s">
        <v>62</v>
      </c>
      <c r="F42" s="9" t="s">
        <v>113</v>
      </c>
      <c r="G42" s="9" t="s">
        <v>26</v>
      </c>
      <c r="H42" s="9" t="s">
        <v>139</v>
      </c>
      <c r="I42" s="9" t="s">
        <v>158</v>
      </c>
      <c r="J42" s="9" t="s">
        <v>141</v>
      </c>
      <c r="K42" s="9" t="s">
        <v>173</v>
      </c>
      <c r="L42" s="13" t="s">
        <v>160</v>
      </c>
      <c r="M42" s="13">
        <f t="shared" si="1"/>
        <v>624</v>
      </c>
      <c r="N42" s="17"/>
      <c r="O42" s="18"/>
      <c r="P42" s="16" t="s">
        <v>31</v>
      </c>
      <c r="Q42" s="9" t="s">
        <v>32</v>
      </c>
      <c r="R42" s="9" t="s">
        <v>161</v>
      </c>
      <c r="S42" s="22" t="s">
        <v>174</v>
      </c>
    </row>
    <row r="43" ht="52" customHeight="1" spans="1:19">
      <c r="A43" s="10"/>
      <c r="B43" s="10"/>
      <c r="C43" s="9" t="s">
        <v>22</v>
      </c>
      <c r="D43" s="9" t="s">
        <v>23</v>
      </c>
      <c r="E43" s="9" t="s">
        <v>62</v>
      </c>
      <c r="F43" s="9" t="s">
        <v>113</v>
      </c>
      <c r="G43" s="9" t="s">
        <v>26</v>
      </c>
      <c r="H43" s="9" t="s">
        <v>139</v>
      </c>
      <c r="I43" s="9" t="s">
        <v>153</v>
      </c>
      <c r="J43" s="9" t="s">
        <v>141</v>
      </c>
      <c r="K43" s="9" t="s">
        <v>175</v>
      </c>
      <c r="L43" s="13" t="s">
        <v>155</v>
      </c>
      <c r="M43" s="13">
        <f t="shared" si="1"/>
        <v>96</v>
      </c>
      <c r="N43" s="17"/>
      <c r="O43" s="18"/>
      <c r="P43" s="16" t="s">
        <v>31</v>
      </c>
      <c r="Q43" s="9" t="s">
        <v>32</v>
      </c>
      <c r="R43" s="9" t="s">
        <v>156</v>
      </c>
      <c r="S43" s="22" t="s">
        <v>176</v>
      </c>
    </row>
    <row r="44" ht="52" customHeight="1" spans="1:19">
      <c r="A44" s="10"/>
      <c r="B44" s="10"/>
      <c r="C44" s="9" t="s">
        <v>22</v>
      </c>
      <c r="D44" s="9" t="s">
        <v>23</v>
      </c>
      <c r="E44" s="9" t="s">
        <v>62</v>
      </c>
      <c r="F44" s="9" t="s">
        <v>113</v>
      </c>
      <c r="G44" s="9" t="s">
        <v>26</v>
      </c>
      <c r="H44" s="9" t="s">
        <v>139</v>
      </c>
      <c r="I44" s="9" t="s">
        <v>158</v>
      </c>
      <c r="J44" s="9" t="s">
        <v>141</v>
      </c>
      <c r="K44" s="9" t="s">
        <v>177</v>
      </c>
      <c r="L44" s="13" t="s">
        <v>160</v>
      </c>
      <c r="M44" s="13">
        <f t="shared" si="1"/>
        <v>1248</v>
      </c>
      <c r="N44" s="17"/>
      <c r="O44" s="18"/>
      <c r="P44" s="16" t="s">
        <v>31</v>
      </c>
      <c r="Q44" s="9" t="s">
        <v>32</v>
      </c>
      <c r="R44" s="9" t="s">
        <v>161</v>
      </c>
      <c r="S44" s="22" t="s">
        <v>178</v>
      </c>
    </row>
    <row r="45" ht="52" customHeight="1" spans="1:19">
      <c r="A45" s="10"/>
      <c r="B45" s="10"/>
      <c r="C45" s="9" t="s">
        <v>22</v>
      </c>
      <c r="D45" s="9" t="s">
        <v>23</v>
      </c>
      <c r="E45" s="9" t="s">
        <v>62</v>
      </c>
      <c r="F45" s="9" t="s">
        <v>113</v>
      </c>
      <c r="G45" s="9" t="s">
        <v>26</v>
      </c>
      <c r="H45" s="9" t="s">
        <v>139</v>
      </c>
      <c r="I45" s="9" t="s">
        <v>153</v>
      </c>
      <c r="J45" s="9" t="s">
        <v>141</v>
      </c>
      <c r="K45" s="9" t="s">
        <v>173</v>
      </c>
      <c r="L45" s="13" t="s">
        <v>155</v>
      </c>
      <c r="M45" s="13">
        <f t="shared" si="1"/>
        <v>192</v>
      </c>
      <c r="N45" s="17"/>
      <c r="O45" s="18"/>
      <c r="P45" s="16" t="s">
        <v>31</v>
      </c>
      <c r="Q45" s="9" t="s">
        <v>32</v>
      </c>
      <c r="R45" s="9" t="s">
        <v>156</v>
      </c>
      <c r="S45" s="22" t="s">
        <v>179</v>
      </c>
    </row>
    <row r="46" ht="52" customHeight="1" spans="1:19">
      <c r="A46" s="10"/>
      <c r="B46" s="10"/>
      <c r="C46" s="9" t="s">
        <v>22</v>
      </c>
      <c r="D46" s="9" t="s">
        <v>23</v>
      </c>
      <c r="E46" s="9" t="s">
        <v>62</v>
      </c>
      <c r="F46" s="9" t="s">
        <v>69</v>
      </c>
      <c r="G46" s="9" t="s">
        <v>26</v>
      </c>
      <c r="H46" s="9" t="s">
        <v>139</v>
      </c>
      <c r="I46" s="9" t="s">
        <v>180</v>
      </c>
      <c r="J46" s="9" t="s">
        <v>141</v>
      </c>
      <c r="K46" s="9" t="s">
        <v>181</v>
      </c>
      <c r="L46" s="13" t="s">
        <v>182</v>
      </c>
      <c r="M46" s="13">
        <f t="shared" si="1"/>
        <v>21420</v>
      </c>
      <c r="N46" s="17"/>
      <c r="O46" s="18"/>
      <c r="P46" s="16" t="s">
        <v>31</v>
      </c>
      <c r="Q46" s="9" t="s">
        <v>32</v>
      </c>
      <c r="R46" s="9" t="s">
        <v>183</v>
      </c>
      <c r="S46" s="22" t="s">
        <v>184</v>
      </c>
    </row>
    <row r="47" ht="52" customHeight="1" spans="1:19">
      <c r="A47" s="10"/>
      <c r="B47" s="10"/>
      <c r="C47" s="9" t="s">
        <v>22</v>
      </c>
      <c r="D47" s="9" t="s">
        <v>23</v>
      </c>
      <c r="E47" s="9" t="s">
        <v>120</v>
      </c>
      <c r="F47" s="9" t="s">
        <v>121</v>
      </c>
      <c r="G47" s="9" t="s">
        <v>26</v>
      </c>
      <c r="H47" s="9" t="s">
        <v>139</v>
      </c>
      <c r="I47" s="9" t="s">
        <v>185</v>
      </c>
      <c r="J47" s="9" t="s">
        <v>141</v>
      </c>
      <c r="K47" s="9" t="s">
        <v>186</v>
      </c>
      <c r="L47" s="13" t="s">
        <v>187</v>
      </c>
      <c r="M47" s="13">
        <f t="shared" si="1"/>
        <v>900</v>
      </c>
      <c r="N47" s="17"/>
      <c r="O47" s="18"/>
      <c r="P47" s="16" t="s">
        <v>31</v>
      </c>
      <c r="Q47" s="9" t="s">
        <v>80</v>
      </c>
      <c r="R47" s="9" t="s">
        <v>188</v>
      </c>
      <c r="S47" s="22" t="s">
        <v>189</v>
      </c>
    </row>
    <row r="48" ht="52" customHeight="1" spans="1:19">
      <c r="A48" s="10"/>
      <c r="B48" s="10"/>
      <c r="C48" s="9" t="s">
        <v>22</v>
      </c>
      <c r="D48" s="9" t="s">
        <v>23</v>
      </c>
      <c r="E48" s="9" t="s">
        <v>120</v>
      </c>
      <c r="F48" s="9" t="s">
        <v>121</v>
      </c>
      <c r="G48" s="9" t="s">
        <v>26</v>
      </c>
      <c r="H48" s="9" t="s">
        <v>139</v>
      </c>
      <c r="I48" s="9" t="s">
        <v>140</v>
      </c>
      <c r="J48" s="9" t="s">
        <v>141</v>
      </c>
      <c r="K48" s="9" t="s">
        <v>190</v>
      </c>
      <c r="L48" s="13" t="s">
        <v>143</v>
      </c>
      <c r="M48" s="13">
        <f t="shared" si="1"/>
        <v>126</v>
      </c>
      <c r="N48" s="17"/>
      <c r="O48" s="18"/>
      <c r="P48" s="16" t="s">
        <v>31</v>
      </c>
      <c r="Q48" s="9" t="s">
        <v>80</v>
      </c>
      <c r="R48" s="9" t="s">
        <v>144</v>
      </c>
      <c r="S48" s="22" t="s">
        <v>191</v>
      </c>
    </row>
    <row r="49" ht="52" customHeight="1" spans="1:19">
      <c r="A49" s="10"/>
      <c r="B49" s="10"/>
      <c r="C49" s="9" t="s">
        <v>22</v>
      </c>
      <c r="D49" s="9" t="s">
        <v>23</v>
      </c>
      <c r="E49" s="9" t="s">
        <v>120</v>
      </c>
      <c r="F49" s="9" t="s">
        <v>127</v>
      </c>
      <c r="G49" s="9" t="s">
        <v>26</v>
      </c>
      <c r="H49" s="9" t="s">
        <v>139</v>
      </c>
      <c r="I49" s="9" t="s">
        <v>140</v>
      </c>
      <c r="J49" s="9" t="s">
        <v>141</v>
      </c>
      <c r="K49" s="9" t="s">
        <v>190</v>
      </c>
      <c r="L49" s="13" t="s">
        <v>143</v>
      </c>
      <c r="M49" s="13">
        <f t="shared" si="1"/>
        <v>126</v>
      </c>
      <c r="N49" s="17"/>
      <c r="O49" s="18"/>
      <c r="P49" s="16" t="s">
        <v>31</v>
      </c>
      <c r="Q49" s="9" t="s">
        <v>80</v>
      </c>
      <c r="R49" s="9" t="s">
        <v>144</v>
      </c>
      <c r="S49" s="22" t="s">
        <v>192</v>
      </c>
    </row>
    <row r="50" ht="52" customHeight="1" spans="1:19">
      <c r="A50" s="10"/>
      <c r="B50" s="10"/>
      <c r="C50" s="9" t="s">
        <v>22</v>
      </c>
      <c r="D50" s="9" t="s">
        <v>23</v>
      </c>
      <c r="E50" s="9" t="s">
        <v>24</v>
      </c>
      <c r="F50" s="9" t="s">
        <v>104</v>
      </c>
      <c r="G50" s="9" t="s">
        <v>26</v>
      </c>
      <c r="H50" s="9" t="s">
        <v>139</v>
      </c>
      <c r="I50" s="9" t="s">
        <v>193</v>
      </c>
      <c r="J50" s="9" t="s">
        <v>141</v>
      </c>
      <c r="K50" s="9" t="s">
        <v>194</v>
      </c>
      <c r="L50" s="13" t="s">
        <v>195</v>
      </c>
      <c r="M50" s="13">
        <f t="shared" si="1"/>
        <v>1896</v>
      </c>
      <c r="N50" s="17"/>
      <c r="O50" s="18"/>
      <c r="P50" s="16" t="s">
        <v>31</v>
      </c>
      <c r="Q50" s="9" t="s">
        <v>32</v>
      </c>
      <c r="R50" s="9" t="s">
        <v>196</v>
      </c>
      <c r="S50" s="22" t="s">
        <v>197</v>
      </c>
    </row>
    <row r="51" ht="52" customHeight="1" spans="1:19">
      <c r="A51" s="10"/>
      <c r="B51" s="10"/>
      <c r="C51" s="9" t="s">
        <v>22</v>
      </c>
      <c r="D51" s="9" t="s">
        <v>23</v>
      </c>
      <c r="E51" s="9" t="s">
        <v>24</v>
      </c>
      <c r="F51" s="9" t="s">
        <v>35</v>
      </c>
      <c r="G51" s="9" t="s">
        <v>26</v>
      </c>
      <c r="H51" s="9" t="s">
        <v>27</v>
      </c>
      <c r="I51" s="9" t="s">
        <v>28</v>
      </c>
      <c r="J51" s="9" t="s">
        <v>29</v>
      </c>
      <c r="K51" s="9" t="s">
        <v>20</v>
      </c>
      <c r="L51" s="13" t="s">
        <v>143</v>
      </c>
      <c r="M51" s="13">
        <f t="shared" si="1"/>
        <v>7000</v>
      </c>
      <c r="N51" s="17"/>
      <c r="O51" s="18"/>
      <c r="P51" s="16" t="s">
        <v>31</v>
      </c>
      <c r="Q51" s="9" t="s">
        <v>32</v>
      </c>
      <c r="R51" s="9" t="s">
        <v>33</v>
      </c>
      <c r="S51" s="22" t="s">
        <v>198</v>
      </c>
    </row>
    <row r="52" ht="52" customHeight="1" spans="1:19">
      <c r="A52" s="10"/>
      <c r="B52" s="10"/>
      <c r="C52" s="9" t="s">
        <v>22</v>
      </c>
      <c r="D52" s="9" t="s">
        <v>23</v>
      </c>
      <c r="E52" s="9" t="s">
        <v>24</v>
      </c>
      <c r="F52" s="9" t="s">
        <v>104</v>
      </c>
      <c r="G52" s="9" t="s">
        <v>26</v>
      </c>
      <c r="H52" s="9" t="s">
        <v>199</v>
      </c>
      <c r="I52" s="9" t="s">
        <v>200</v>
      </c>
      <c r="J52" s="9" t="s">
        <v>29</v>
      </c>
      <c r="K52" s="9" t="s">
        <v>201</v>
      </c>
      <c r="L52" s="13" t="s">
        <v>202</v>
      </c>
      <c r="M52" s="13">
        <f t="shared" si="1"/>
        <v>2064</v>
      </c>
      <c r="N52" s="17"/>
      <c r="O52" s="18"/>
      <c r="P52" s="16" t="s">
        <v>31</v>
      </c>
      <c r="Q52" s="9" t="s">
        <v>32</v>
      </c>
      <c r="R52" s="9" t="s">
        <v>203</v>
      </c>
      <c r="S52" s="22" t="s">
        <v>204</v>
      </c>
    </row>
    <row r="53" ht="52" customHeight="1" spans="1:19">
      <c r="A53" s="10"/>
      <c r="B53" s="10"/>
      <c r="C53" s="9" t="s">
        <v>22</v>
      </c>
      <c r="D53" s="9" t="s">
        <v>23</v>
      </c>
      <c r="E53" s="9" t="s">
        <v>62</v>
      </c>
      <c r="F53" s="9" t="s">
        <v>107</v>
      </c>
      <c r="G53" s="9" t="s">
        <v>26</v>
      </c>
      <c r="H53" s="9" t="s">
        <v>199</v>
      </c>
      <c r="I53" s="9" t="s">
        <v>200</v>
      </c>
      <c r="J53" s="9" t="s">
        <v>29</v>
      </c>
      <c r="K53" s="9" t="s">
        <v>20</v>
      </c>
      <c r="L53" s="13" t="s">
        <v>202</v>
      </c>
      <c r="M53" s="13">
        <f t="shared" si="1"/>
        <v>48</v>
      </c>
      <c r="N53" s="17"/>
      <c r="O53" s="18"/>
      <c r="P53" s="16" t="s">
        <v>31</v>
      </c>
      <c r="Q53" s="9" t="s">
        <v>32</v>
      </c>
      <c r="R53" s="9" t="s">
        <v>203</v>
      </c>
      <c r="S53" s="22" t="s">
        <v>205</v>
      </c>
    </row>
    <row r="54" ht="52" customHeight="1" spans="1:19">
      <c r="A54" s="10"/>
      <c r="B54" s="10"/>
      <c r="C54" s="9" t="s">
        <v>22</v>
      </c>
      <c r="D54" s="9" t="s">
        <v>23</v>
      </c>
      <c r="E54" s="9" t="s">
        <v>62</v>
      </c>
      <c r="F54" s="9" t="s">
        <v>107</v>
      </c>
      <c r="G54" s="9" t="s">
        <v>26</v>
      </c>
      <c r="H54" s="9" t="s">
        <v>199</v>
      </c>
      <c r="I54" s="9" t="s">
        <v>200</v>
      </c>
      <c r="J54" s="9" t="s">
        <v>29</v>
      </c>
      <c r="K54" s="9" t="s">
        <v>84</v>
      </c>
      <c r="L54" s="13" t="s">
        <v>202</v>
      </c>
      <c r="M54" s="13">
        <f t="shared" si="1"/>
        <v>192</v>
      </c>
      <c r="N54" s="17"/>
      <c r="O54" s="18"/>
      <c r="P54" s="16" t="s">
        <v>31</v>
      </c>
      <c r="Q54" s="9" t="s">
        <v>32</v>
      </c>
      <c r="R54" s="9" t="s">
        <v>203</v>
      </c>
      <c r="S54" s="22" t="s">
        <v>206</v>
      </c>
    </row>
    <row r="55" ht="52" customHeight="1" spans="1:19">
      <c r="A55" s="10"/>
      <c r="B55" s="10"/>
      <c r="C55" s="9" t="s">
        <v>22</v>
      </c>
      <c r="D55" s="9" t="s">
        <v>23</v>
      </c>
      <c r="E55" s="9" t="s">
        <v>62</v>
      </c>
      <c r="F55" s="9" t="s">
        <v>107</v>
      </c>
      <c r="G55" s="9" t="s">
        <v>26</v>
      </c>
      <c r="H55" s="9" t="s">
        <v>199</v>
      </c>
      <c r="I55" s="9" t="s">
        <v>200</v>
      </c>
      <c r="J55" s="9" t="s">
        <v>29</v>
      </c>
      <c r="K55" s="9" t="s">
        <v>110</v>
      </c>
      <c r="L55" s="13" t="s">
        <v>202</v>
      </c>
      <c r="M55" s="13">
        <f t="shared" si="1"/>
        <v>864</v>
      </c>
      <c r="N55" s="17"/>
      <c r="O55" s="18"/>
      <c r="P55" s="16" t="s">
        <v>31</v>
      </c>
      <c r="Q55" s="9" t="s">
        <v>32</v>
      </c>
      <c r="R55" s="9" t="s">
        <v>203</v>
      </c>
      <c r="S55" s="22" t="s">
        <v>207</v>
      </c>
    </row>
    <row r="56" ht="52" customHeight="1" spans="1:19">
      <c r="A56" s="10"/>
      <c r="B56" s="10"/>
      <c r="C56" s="9" t="s">
        <v>22</v>
      </c>
      <c r="D56" s="9" t="s">
        <v>23</v>
      </c>
      <c r="E56" s="9" t="s">
        <v>24</v>
      </c>
      <c r="F56" s="9" t="s">
        <v>101</v>
      </c>
      <c r="G56" s="9" t="s">
        <v>26</v>
      </c>
      <c r="H56" s="9" t="s">
        <v>208</v>
      </c>
      <c r="I56" s="9" t="s">
        <v>209</v>
      </c>
      <c r="J56" s="9" t="s">
        <v>141</v>
      </c>
      <c r="K56" s="9" t="s">
        <v>210</v>
      </c>
      <c r="L56" s="13" t="s">
        <v>211</v>
      </c>
      <c r="M56" s="13">
        <f t="shared" si="1"/>
        <v>94061.5</v>
      </c>
      <c r="N56" s="17"/>
      <c r="O56" s="18"/>
      <c r="P56" s="16" t="s">
        <v>31</v>
      </c>
      <c r="Q56" s="9" t="s">
        <v>32</v>
      </c>
      <c r="R56" s="9" t="s">
        <v>212</v>
      </c>
      <c r="S56" s="22" t="s">
        <v>213</v>
      </c>
    </row>
    <row r="57" ht="52" customHeight="1" spans="1:19">
      <c r="A57" s="10"/>
      <c r="B57" s="10"/>
      <c r="C57" s="9" t="s">
        <v>22</v>
      </c>
      <c r="D57" s="9" t="s">
        <v>23</v>
      </c>
      <c r="E57" s="9" t="s">
        <v>24</v>
      </c>
      <c r="F57" s="9" t="s">
        <v>101</v>
      </c>
      <c r="G57" s="9" t="s">
        <v>26</v>
      </c>
      <c r="H57" s="9" t="s">
        <v>214</v>
      </c>
      <c r="I57" s="9" t="s">
        <v>215</v>
      </c>
      <c r="J57" s="9" t="s">
        <v>29</v>
      </c>
      <c r="K57" s="9" t="s">
        <v>216</v>
      </c>
      <c r="L57" s="13" t="s">
        <v>217</v>
      </c>
      <c r="M57" s="13">
        <f t="shared" si="1"/>
        <v>14000</v>
      </c>
      <c r="N57" s="17"/>
      <c r="O57" s="18"/>
      <c r="P57" s="16" t="s">
        <v>31</v>
      </c>
      <c r="Q57" s="9" t="s">
        <v>32</v>
      </c>
      <c r="R57" s="9" t="s">
        <v>218</v>
      </c>
      <c r="S57" s="22" t="s">
        <v>219</v>
      </c>
    </row>
    <row r="58" ht="52" customHeight="1" spans="1:19">
      <c r="A58" s="10"/>
      <c r="B58" s="10"/>
      <c r="C58" s="9" t="s">
        <v>22</v>
      </c>
      <c r="D58" s="9" t="s">
        <v>23</v>
      </c>
      <c r="E58" s="9" t="s">
        <v>62</v>
      </c>
      <c r="F58" s="9" t="s">
        <v>63</v>
      </c>
      <c r="G58" s="9" t="s">
        <v>220</v>
      </c>
      <c r="H58" s="9" t="s">
        <v>221</v>
      </c>
      <c r="I58" s="9" t="s">
        <v>222</v>
      </c>
      <c r="J58" s="9" t="s">
        <v>29</v>
      </c>
      <c r="K58" s="9" t="s">
        <v>87</v>
      </c>
      <c r="L58" s="13" t="s">
        <v>223</v>
      </c>
      <c r="M58" s="13">
        <f t="shared" si="1"/>
        <v>1512</v>
      </c>
      <c r="N58" s="17"/>
      <c r="O58" s="18"/>
      <c r="P58" s="16" t="s">
        <v>31</v>
      </c>
      <c r="Q58" s="9" t="s">
        <v>32</v>
      </c>
      <c r="R58" s="9" t="s">
        <v>224</v>
      </c>
      <c r="S58" s="22" t="s">
        <v>225</v>
      </c>
    </row>
    <row r="59" ht="52" customHeight="1" spans="1:19">
      <c r="A59" s="10"/>
      <c r="B59" s="10"/>
      <c r="C59" s="9" t="s">
        <v>22</v>
      </c>
      <c r="D59" s="9" t="s">
        <v>23</v>
      </c>
      <c r="E59" s="9" t="s">
        <v>62</v>
      </c>
      <c r="F59" s="9" t="s">
        <v>63</v>
      </c>
      <c r="G59" s="9" t="s">
        <v>226</v>
      </c>
      <c r="H59" s="9" t="s">
        <v>227</v>
      </c>
      <c r="I59" s="9" t="s">
        <v>228</v>
      </c>
      <c r="J59" s="9" t="s">
        <v>39</v>
      </c>
      <c r="K59" s="9" t="s">
        <v>87</v>
      </c>
      <c r="L59" s="13" t="s">
        <v>229</v>
      </c>
      <c r="M59" s="13">
        <f t="shared" si="1"/>
        <v>2100</v>
      </c>
      <c r="N59" s="17"/>
      <c r="O59" s="18"/>
      <c r="P59" s="16" t="s">
        <v>31</v>
      </c>
      <c r="Q59" s="9" t="s">
        <v>32</v>
      </c>
      <c r="R59" s="9" t="s">
        <v>230</v>
      </c>
      <c r="S59" s="22" t="s">
        <v>231</v>
      </c>
    </row>
    <row r="60" ht="52" customHeight="1" spans="1:19">
      <c r="A60" s="10"/>
      <c r="B60" s="10"/>
      <c r="C60" s="9" t="s">
        <v>22</v>
      </c>
      <c r="D60" s="9" t="s">
        <v>23</v>
      </c>
      <c r="E60" s="9" t="s">
        <v>24</v>
      </c>
      <c r="F60" s="9" t="s">
        <v>52</v>
      </c>
      <c r="G60" s="9" t="s">
        <v>26</v>
      </c>
      <c r="H60" s="9" t="s">
        <v>232</v>
      </c>
      <c r="I60" s="9" t="s">
        <v>233</v>
      </c>
      <c r="J60" s="9" t="s">
        <v>134</v>
      </c>
      <c r="K60" s="9" t="s">
        <v>234</v>
      </c>
      <c r="L60" s="13" t="s">
        <v>235</v>
      </c>
      <c r="M60" s="13">
        <f t="shared" si="1"/>
        <v>1271</v>
      </c>
      <c r="N60" s="17"/>
      <c r="O60" s="18"/>
      <c r="P60" s="16" t="s">
        <v>31</v>
      </c>
      <c r="Q60" s="9" t="s">
        <v>32</v>
      </c>
      <c r="R60" s="9" t="s">
        <v>236</v>
      </c>
      <c r="S60" s="22" t="s">
        <v>237</v>
      </c>
    </row>
    <row r="61" ht="52" customHeight="1" spans="1:19">
      <c r="A61" s="10"/>
      <c r="B61" s="10"/>
      <c r="C61" s="9" t="s">
        <v>22</v>
      </c>
      <c r="D61" s="9" t="s">
        <v>23</v>
      </c>
      <c r="E61" s="9" t="s">
        <v>24</v>
      </c>
      <c r="F61" s="9" t="s">
        <v>104</v>
      </c>
      <c r="G61" s="9" t="s">
        <v>26</v>
      </c>
      <c r="H61" s="9" t="s">
        <v>238</v>
      </c>
      <c r="I61" s="9" t="s">
        <v>239</v>
      </c>
      <c r="J61" s="9" t="s">
        <v>134</v>
      </c>
      <c r="K61" s="9" t="s">
        <v>240</v>
      </c>
      <c r="L61" s="13" t="s">
        <v>241</v>
      </c>
      <c r="M61" s="13">
        <f t="shared" si="1"/>
        <v>5179.2</v>
      </c>
      <c r="N61" s="17"/>
      <c r="O61" s="18"/>
      <c r="P61" s="16" t="s">
        <v>31</v>
      </c>
      <c r="Q61" s="9" t="s">
        <v>32</v>
      </c>
      <c r="R61" s="9" t="s">
        <v>242</v>
      </c>
      <c r="S61" s="9" t="s">
        <v>243</v>
      </c>
    </row>
    <row r="62" ht="52" customHeight="1" spans="1:19">
      <c r="A62" s="10"/>
      <c r="B62" s="10"/>
      <c r="C62" s="9" t="s">
        <v>22</v>
      </c>
      <c r="D62" s="9" t="s">
        <v>23</v>
      </c>
      <c r="E62" s="9" t="s">
        <v>24</v>
      </c>
      <c r="F62" s="9" t="s">
        <v>104</v>
      </c>
      <c r="G62" s="9" t="s">
        <v>26</v>
      </c>
      <c r="H62" s="9" t="s">
        <v>232</v>
      </c>
      <c r="I62" s="9" t="s">
        <v>244</v>
      </c>
      <c r="J62" s="9" t="s">
        <v>134</v>
      </c>
      <c r="K62" s="9" t="s">
        <v>245</v>
      </c>
      <c r="L62" s="13" t="s">
        <v>246</v>
      </c>
      <c r="M62" s="13">
        <f t="shared" si="1"/>
        <v>1766.1</v>
      </c>
      <c r="N62" s="17"/>
      <c r="O62" s="18"/>
      <c r="P62" s="16" t="s">
        <v>31</v>
      </c>
      <c r="Q62" s="9" t="s">
        <v>32</v>
      </c>
      <c r="R62" s="9" t="s">
        <v>247</v>
      </c>
      <c r="S62" s="9" t="s">
        <v>248</v>
      </c>
    </row>
    <row r="63" ht="52" customHeight="1" spans="1:19">
      <c r="A63" s="10"/>
      <c r="B63" s="10"/>
      <c r="C63" s="9" t="s">
        <v>22</v>
      </c>
      <c r="D63" s="9" t="s">
        <v>23</v>
      </c>
      <c r="E63" s="9" t="s">
        <v>24</v>
      </c>
      <c r="F63" s="9" t="s">
        <v>104</v>
      </c>
      <c r="G63" s="9" t="s">
        <v>26</v>
      </c>
      <c r="H63" s="9" t="s">
        <v>232</v>
      </c>
      <c r="I63" s="9" t="s">
        <v>249</v>
      </c>
      <c r="J63" s="9" t="s">
        <v>134</v>
      </c>
      <c r="K63" s="9" t="s">
        <v>250</v>
      </c>
      <c r="L63" s="13" t="s">
        <v>246</v>
      </c>
      <c r="M63" s="13">
        <f t="shared" si="1"/>
        <v>2984.1</v>
      </c>
      <c r="N63" s="17"/>
      <c r="O63" s="18"/>
      <c r="P63" s="16" t="s">
        <v>31</v>
      </c>
      <c r="Q63" s="9" t="s">
        <v>32</v>
      </c>
      <c r="R63" s="9" t="s">
        <v>251</v>
      </c>
      <c r="S63" s="9" t="s">
        <v>252</v>
      </c>
    </row>
    <row r="64" ht="52" customHeight="1" spans="1:19">
      <c r="A64" s="11"/>
      <c r="B64" s="11"/>
      <c r="C64" s="9" t="s">
        <v>22</v>
      </c>
      <c r="D64" s="9" t="s">
        <v>23</v>
      </c>
      <c r="E64" s="9" t="s">
        <v>62</v>
      </c>
      <c r="F64" s="9" t="s">
        <v>107</v>
      </c>
      <c r="G64" s="9" t="s">
        <v>26</v>
      </c>
      <c r="H64" s="9" t="s">
        <v>232</v>
      </c>
      <c r="I64" s="9" t="s">
        <v>253</v>
      </c>
      <c r="J64" s="9" t="s">
        <v>134</v>
      </c>
      <c r="K64" s="9" t="s">
        <v>254</v>
      </c>
      <c r="L64" s="13" t="s">
        <v>235</v>
      </c>
      <c r="M64" s="13">
        <f t="shared" si="1"/>
        <v>2460</v>
      </c>
      <c r="N64" s="19"/>
      <c r="O64" s="20"/>
      <c r="P64" s="16" t="s">
        <v>31</v>
      </c>
      <c r="Q64" s="9" t="s">
        <v>32</v>
      </c>
      <c r="R64" s="9" t="s">
        <v>255</v>
      </c>
      <c r="S64" s="9" t="s">
        <v>256</v>
      </c>
    </row>
  </sheetData>
  <sortState ref="A4:S388">
    <sortCondition ref="A4:A388"/>
    <sortCondition ref="D4:D388"/>
    <sortCondition ref="F4:F388"/>
  </sortState>
  <mergeCells count="5">
    <mergeCell ref="A1:S1"/>
    <mergeCell ref="A3:A64"/>
    <mergeCell ref="B3:B64"/>
    <mergeCell ref="N3:N64"/>
    <mergeCell ref="O3:O64"/>
  </mergeCells>
  <pageMargins left="0.699305555555556" right="0.699305555555556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蒙电_资格预审（excel）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你今天快乐了吗</cp:lastModifiedBy>
  <dcterms:created xsi:type="dcterms:W3CDTF">2020-03-21T03:11:00Z</dcterms:created>
  <dcterms:modified xsi:type="dcterms:W3CDTF">2024-10-16T08:44:33Z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0FCD7BD0F2664880AB28A2DB4005F8C8_12</vt:lpwstr>
  </property>
</Properties>
</file>