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8" windowHeight="12300"/>
  </bookViews>
  <sheets>
    <sheet name="挂网版"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<sst xmlns="http://schemas.openxmlformats.org/spreadsheetml/2006/main" count="68" uniqueCount="38">
  <si>
    <t>{"srow":[],"sheetIndex":1,"corpSeal":0,"tempcode":"574","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col":20,"nullable":"true"}],"endRow":8,"isFree":false,"startRow":2}]}</t>
  </si>
  <si>
    <t>附件一：2024年生产技改单源直采1标段划分明细表</t>
  </si>
  <si>
    <t>标段</t>
  </si>
  <si>
    <t>标段名称</t>
  </si>
  <si>
    <t>项目名称</t>
  </si>
  <si>
    <t>设备名称</t>
  </si>
  <si>
    <t>规格型号</t>
  </si>
  <si>
    <t>单位</t>
  </si>
  <si>
    <t>数量</t>
  </si>
  <si>
    <t>单价最高投标限价（元）</t>
  </si>
  <si>
    <t>最高限价（元）</t>
  </si>
  <si>
    <t>到货时间</t>
  </si>
  <si>
    <t>到货地点</t>
  </si>
  <si>
    <t>拟定供应商</t>
  </si>
  <si>
    <t>HG202408-442</t>
  </si>
  <si>
    <t>配件-光纤通信设备配件</t>
  </si>
  <si>
    <t>呼供2024年主网技改-玉泉供电分公司通信设备改造玉泉供电分公司通信设备改造</t>
  </si>
  <si>
    <t>以太网板卡</t>
  </si>
  <si>
    <t>以太网板卡,处理板,交换,4路,1000M,通用,通用</t>
  </si>
  <si>
    <t>块</t>
  </si>
  <si>
    <t>20240831</t>
  </si>
  <si>
    <t>施工现场地面交货</t>
  </si>
  <si>
    <t>内蒙古华强数智科技股份有限公司</t>
  </si>
  <si>
    <t>以太网板卡,通用,交换,8路,100M,通用,华为</t>
  </si>
  <si>
    <t>呼供2024年主网技改-110kV光明变、大用户管理中心办公楼光通道建设工程110kV光明变、大用户管理中心办公楼光通道建设工程</t>
  </si>
  <si>
    <t>光接口板</t>
  </si>
  <si>
    <t>光接口板,华为,STM-16.1,4X,S,LC</t>
  </si>
  <si>
    <t>标段最高投标限价（元）</t>
  </si>
  <si>
    <t>HG202408-443</t>
  </si>
  <si>
    <t>接地变保护</t>
  </si>
  <si>
    <t>呼供-2022年主网生产技术改造-110KV金桥等变电站新增、更换消弧线圈设备购置</t>
  </si>
  <si>
    <t>套</t>
  </si>
  <si>
    <t>买方指定仓库地面交货</t>
  </si>
  <si>
    <t>东方电子股份有限公司</t>
  </si>
  <si>
    <t>HG202408-444</t>
  </si>
  <si>
    <t>呼供2024年主网技改-呼供调度交换网远方放号技术升级改造一期呼供调度交换网远方放号技术升级改造一期</t>
  </si>
  <si>
    <t>上海翀能电力技术有限责任公司</t>
  </si>
  <si>
    <t>光接口板,通用,STM-16.1,4X,S,LC</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</si>
</sst>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b/>
      <sz val="11"/>
      <color theme="1"/>
      <name val="等线"/>
      <charset val="134"/>
      <scheme val="minor"/>
    </font>
    <font>
      <b/>
      <sz val="8"/>
      <name val="黑体"/>
      <charset val="134"/>
    </font>
    <font>
      <sz val="9"/>
      <name val="等线"/>
      <charset val="134"/>
      <scheme val="minor"/>
    </font>
    <font>
      <b/>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6"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11" fillId="0" borderId="7" applyNumberFormat="0" applyFill="0" applyAlignment="0" applyProtection="0">
      <alignment vertical="center"/>
    </xf>
    <xf numFmtId="0" fontId="12" fillId="0" borderId="8" applyNumberFormat="0" applyFill="0" applyAlignment="0" applyProtection="0">
      <alignment vertical="center"/>
    </xf>
    <xf numFmtId="0" fontId="12" fillId="0" borderId="0" applyNumberFormat="0" applyFill="0" applyBorder="0" applyAlignment="0" applyProtection="0">
      <alignment vertical="center"/>
    </xf>
    <xf numFmtId="0" fontId="13" fillId="4" borderId="9" applyNumberFormat="0" applyAlignment="0" applyProtection="0">
      <alignment vertical="center"/>
    </xf>
    <xf numFmtId="0" fontId="14" fillId="5" borderId="10" applyNumberFormat="0" applyAlignment="0" applyProtection="0">
      <alignment vertical="center"/>
    </xf>
    <xf numFmtId="0" fontId="15" fillId="5" borderId="9" applyNumberFormat="0" applyAlignment="0" applyProtection="0">
      <alignment vertical="center"/>
    </xf>
    <xf numFmtId="0" fontId="16" fillId="6" borderId="11" applyNumberFormat="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24" fillId="0" borderId="0">
      <alignment vertical="center"/>
    </xf>
    <xf numFmtId="0" fontId="24" fillId="0" borderId="0">
      <alignment vertical="center"/>
    </xf>
    <xf numFmtId="0" fontId="24" fillId="0" borderId="0"/>
    <xf numFmtId="0" fontId="24" fillId="0" borderId="0"/>
    <xf numFmtId="0" fontId="24" fillId="0" borderId="0"/>
    <xf numFmtId="0" fontId="24" fillId="0" borderId="0"/>
    <xf numFmtId="0" fontId="0" fillId="0" borderId="0"/>
    <xf numFmtId="0" fontId="0" fillId="0" borderId="0">
      <alignment vertical="center"/>
    </xf>
    <xf numFmtId="0" fontId="0" fillId="0" borderId="0">
      <alignment vertical="center"/>
    </xf>
    <xf numFmtId="0" fontId="25" fillId="0" borderId="0"/>
    <xf numFmtId="0" fontId="25" fillId="0" borderId="0">
      <alignment vertical="center"/>
    </xf>
    <xf numFmtId="0" fontId="25" fillId="0" borderId="0"/>
    <xf numFmtId="0" fontId="26" fillId="0" borderId="0"/>
    <xf numFmtId="0" fontId="25" fillId="0" borderId="0"/>
    <xf numFmtId="0" fontId="25" fillId="0" borderId="0"/>
    <xf numFmtId="0" fontId="0" fillId="0" borderId="0">
      <alignment vertical="center"/>
    </xf>
    <xf numFmtId="0" fontId="26" fillId="0" borderId="0">
      <alignment vertical="center"/>
    </xf>
    <xf numFmtId="0" fontId="27" fillId="0" borderId="0"/>
    <xf numFmtId="0" fontId="25" fillId="0" borderId="0"/>
    <xf numFmtId="0" fontId="26" fillId="0" borderId="0">
      <alignment vertical="center"/>
    </xf>
    <xf numFmtId="0" fontId="26" fillId="0" borderId="0">
      <alignment vertical="center"/>
    </xf>
    <xf numFmtId="0" fontId="0" fillId="0" borderId="0"/>
    <xf numFmtId="0" fontId="25" fillId="0" borderId="0"/>
    <xf numFmtId="0" fontId="26" fillId="0" borderId="0">
      <alignment vertical="center"/>
    </xf>
    <xf numFmtId="0" fontId="26" fillId="0" borderId="0"/>
    <xf numFmtId="0" fontId="24" fillId="0" borderId="0">
      <alignment vertical="center"/>
    </xf>
    <xf numFmtId="0" fontId="24" fillId="0" borderId="0">
      <alignment vertical="center"/>
    </xf>
    <xf numFmtId="0" fontId="26" fillId="0" borderId="0">
      <alignment vertical="center"/>
    </xf>
    <xf numFmtId="0" fontId="24" fillId="0" borderId="0"/>
    <xf numFmtId="0" fontId="26" fillId="0" borderId="0">
      <alignment vertical="center"/>
    </xf>
    <xf numFmtId="0" fontId="26" fillId="0" borderId="0">
      <alignment vertical="center"/>
    </xf>
    <xf numFmtId="0" fontId="26" fillId="0" borderId="0"/>
    <xf numFmtId="0" fontId="0" fillId="0" borderId="0"/>
    <xf numFmtId="0" fontId="26" fillId="0" borderId="0"/>
    <xf numFmtId="0" fontId="0" fillId="0" borderId="0"/>
    <xf numFmtId="0" fontId="0" fillId="0" borderId="0">
      <alignment vertical="center"/>
    </xf>
    <xf numFmtId="0" fontId="0" fillId="0" borderId="0">
      <alignment vertical="center"/>
    </xf>
    <xf numFmtId="0" fontId="26" fillId="0" borderId="0">
      <alignment vertical="center"/>
    </xf>
    <xf numFmtId="0" fontId="26" fillId="0" borderId="0"/>
    <xf numFmtId="0" fontId="0" fillId="0" borderId="0"/>
    <xf numFmtId="0" fontId="26" fillId="0" borderId="0">
      <alignment vertical="center"/>
    </xf>
    <xf numFmtId="0" fontId="24" fillId="0" borderId="0"/>
    <xf numFmtId="0" fontId="26" fillId="0" borderId="0">
      <alignment vertical="center"/>
    </xf>
    <xf numFmtId="0" fontId="24" fillId="0" borderId="0"/>
    <xf numFmtId="0" fontId="24" fillId="0" borderId="0">
      <alignment vertical="center"/>
    </xf>
    <xf numFmtId="0" fontId="0" fillId="0" borderId="0">
      <alignment vertical="center"/>
    </xf>
    <xf numFmtId="0" fontId="26" fillId="0" borderId="0">
      <alignment vertical="center"/>
    </xf>
    <xf numFmtId="0" fontId="26" fillId="0" borderId="0">
      <alignment vertical="center"/>
    </xf>
    <xf numFmtId="0" fontId="0" fillId="0" borderId="0"/>
    <xf numFmtId="0" fontId="0" fillId="0" borderId="0"/>
    <xf numFmtId="0" fontId="25" fillId="0" borderId="0"/>
    <xf numFmtId="0" fontId="26" fillId="0" borderId="0">
      <alignment vertical="center"/>
    </xf>
    <xf numFmtId="0" fontId="24" fillId="0" borderId="0"/>
    <xf numFmtId="0" fontId="24" fillId="0" borderId="0"/>
    <xf numFmtId="0" fontId="24" fillId="0" borderId="0"/>
    <xf numFmtId="0" fontId="24" fillId="0" borderId="0"/>
    <xf numFmtId="0" fontId="24" fillId="0" borderId="0"/>
    <xf numFmtId="0" fontId="0" fillId="0" borderId="0"/>
    <xf numFmtId="0" fontId="26" fillId="0" borderId="0">
      <alignment vertical="center"/>
    </xf>
    <xf numFmtId="0" fontId="27" fillId="0" borderId="0"/>
    <xf numFmtId="0" fontId="25" fillId="0" borderId="0"/>
    <xf numFmtId="0" fontId="0" fillId="0" borderId="0"/>
    <xf numFmtId="0" fontId="25" fillId="0" borderId="0"/>
    <xf numFmtId="0" fontId="0" fillId="0" borderId="0"/>
    <xf numFmtId="0" fontId="25" fillId="0" borderId="0"/>
    <xf numFmtId="0" fontId="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6" fillId="0" borderId="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0" fillId="0" borderId="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0" fillId="0" borderId="0">
      <alignment vertical="center"/>
    </xf>
    <xf numFmtId="0" fontId="25" fillId="0" borderId="0"/>
    <xf numFmtId="0" fontId="25" fillId="0" borderId="0"/>
    <xf numFmtId="0" fontId="25" fillId="0" borderId="0"/>
    <xf numFmtId="0" fontId="24" fillId="0" borderId="0"/>
    <xf numFmtId="0" fontId="25" fillId="0" borderId="0"/>
    <xf numFmtId="0" fontId="0" fillId="0" borderId="0"/>
    <xf numFmtId="0" fontId="25" fillId="0" borderId="0"/>
    <xf numFmtId="0" fontId="25" fillId="0" borderId="0"/>
    <xf numFmtId="0" fontId="25" fillId="0" borderId="0"/>
    <xf numFmtId="0" fontId="25" fillId="0" borderId="0"/>
    <xf numFmtId="0" fontId="25" fillId="0" borderId="0"/>
    <xf numFmtId="0" fontId="25" fillId="0" borderId="0"/>
    <xf numFmtId="0" fontId="0" fillId="0" borderId="0">
      <alignment vertical="center"/>
    </xf>
  </cellStyleXfs>
  <cellXfs count="27">
    <xf numFmtId="0" fontId="0" fillId="0" borderId="0" xfId="0">
      <alignment vertical="center"/>
    </xf>
    <xf numFmtId="0" fontId="0" fillId="0" borderId="0" xfId="0" applyAlignment="1">
      <alignment vertical="center" wrapText="1"/>
    </xf>
    <xf numFmtId="0" fontId="1" fillId="0" borderId="0" xfId="0" applyFont="1" applyAlignment="1">
      <alignment vertical="center" wrapText="1"/>
    </xf>
    <xf numFmtId="0" fontId="0" fillId="0" borderId="0" xfId="0" applyFill="1" applyAlignment="1">
      <alignment vertical="center" wrapText="1"/>
    </xf>
    <xf numFmtId="0" fontId="1" fillId="0" borderId="0" xfId="0" applyFont="1">
      <alignment vertical="center"/>
    </xf>
    <xf numFmtId="49" fontId="0" fillId="0" borderId="0" xfId="0" applyNumberFormat="1">
      <alignment vertical="center"/>
    </xf>
    <xf numFmtId="0" fontId="0" fillId="0" borderId="1" xfId="0" applyBorder="1" applyAlignment="1">
      <alignment horizontal="center" vertical="center"/>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5"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2" fillId="2" borderId="2" xfId="137" applyFont="1" applyFill="1" applyBorder="1" applyAlignment="1">
      <alignment horizontal="center" vertical="center"/>
    </xf>
    <xf numFmtId="49" fontId="3" fillId="2"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abSelected="1" topLeftCell="B1" workbookViewId="0">
      <selection activeCell="M3" sqref="M3:M5"/>
    </sheetView>
  </sheetViews>
  <sheetFormatPr defaultColWidth="9" defaultRowHeight="13.8"/>
  <cols>
    <col min="1" max="1" width="9" hidden="1" customWidth="1"/>
    <col min="4" max="4" width="25.3888888888889" customWidth="1"/>
    <col min="6" max="6" width="19.6666666666667" customWidth="1"/>
    <col min="7" max="7" width="6.93518518518519" customWidth="1"/>
    <col min="8" max="8" width="6.40740740740741" customWidth="1"/>
    <col min="11" max="11" width="9" style="5"/>
    <col min="12" max="12" width="12.6944444444444" customWidth="1"/>
    <col min="13" max="13" width="25.3518518518519" customWidth="1"/>
  </cols>
  <sheetData>
    <row r="1" ht="38" customHeight="1" spans="1:13">
      <c r="A1" t="s">
        <v>0</v>
      </c>
      <c r="B1" s="6" t="s">
        <v>1</v>
      </c>
      <c r="C1" s="6"/>
      <c r="D1" s="6"/>
      <c r="E1" s="6"/>
      <c r="F1" s="6"/>
      <c r="G1" s="6"/>
      <c r="H1" s="6"/>
      <c r="I1" s="6"/>
      <c r="J1" s="6"/>
      <c r="K1" s="6"/>
      <c r="L1" s="6"/>
      <c r="M1" s="6"/>
    </row>
    <row r="2" ht="28.8" spans="2:13">
      <c r="B2" s="7" t="s">
        <v>2</v>
      </c>
      <c r="C2" s="8" t="s">
        <v>3</v>
      </c>
      <c r="D2" s="8" t="s">
        <v>4</v>
      </c>
      <c r="E2" s="8" t="s">
        <v>5</v>
      </c>
      <c r="F2" s="8" t="s">
        <v>6</v>
      </c>
      <c r="G2" s="8" t="s">
        <v>7</v>
      </c>
      <c r="H2" s="8" t="s">
        <v>8</v>
      </c>
      <c r="I2" s="8" t="s">
        <v>9</v>
      </c>
      <c r="J2" s="8" t="s">
        <v>10</v>
      </c>
      <c r="K2" s="7" t="s">
        <v>11</v>
      </c>
      <c r="L2" s="8" t="s">
        <v>12</v>
      </c>
      <c r="M2" s="23" t="s">
        <v>13</v>
      </c>
    </row>
    <row r="3" s="1" customFormat="1" ht="66" customHeight="1" spans="2:13">
      <c r="B3" s="9" t="s">
        <v>14</v>
      </c>
      <c r="C3" s="9" t="s">
        <v>15</v>
      </c>
      <c r="D3" s="10" t="s">
        <v>16</v>
      </c>
      <c r="E3" s="10" t="s">
        <v>17</v>
      </c>
      <c r="F3" s="10" t="s">
        <v>18</v>
      </c>
      <c r="G3" s="10" t="s">
        <v>19</v>
      </c>
      <c r="H3" s="11">
        <v>1</v>
      </c>
      <c r="I3" s="11">
        <v>48000</v>
      </c>
      <c r="J3" s="11">
        <f>H3*I3</f>
        <v>48000</v>
      </c>
      <c r="K3" s="24" t="s">
        <v>20</v>
      </c>
      <c r="L3" s="10" t="s">
        <v>21</v>
      </c>
      <c r="M3" s="13" t="s">
        <v>22</v>
      </c>
    </row>
    <row r="4" s="1" customFormat="1" ht="66" customHeight="1" spans="2:13">
      <c r="B4" s="12"/>
      <c r="C4" s="12"/>
      <c r="D4" s="10" t="s">
        <v>16</v>
      </c>
      <c r="E4" s="10" t="s">
        <v>17</v>
      </c>
      <c r="F4" s="10" t="s">
        <v>23</v>
      </c>
      <c r="G4" s="10" t="s">
        <v>19</v>
      </c>
      <c r="H4" s="11">
        <v>1</v>
      </c>
      <c r="I4" s="11">
        <v>19000</v>
      </c>
      <c r="J4" s="11">
        <f>H4*I4</f>
        <v>19000</v>
      </c>
      <c r="K4" s="24" t="s">
        <v>20</v>
      </c>
      <c r="L4" s="10" t="s">
        <v>21</v>
      </c>
      <c r="M4" s="25"/>
    </row>
    <row r="5" s="1" customFormat="1" ht="66" customHeight="1" spans="2:13">
      <c r="B5" s="12"/>
      <c r="C5" s="12"/>
      <c r="D5" s="13" t="s">
        <v>24</v>
      </c>
      <c r="E5" s="13" t="s">
        <v>25</v>
      </c>
      <c r="F5" s="13" t="s">
        <v>26</v>
      </c>
      <c r="G5" s="13" t="s">
        <v>19</v>
      </c>
      <c r="H5" s="14">
        <v>1</v>
      </c>
      <c r="I5" s="14">
        <v>25750</v>
      </c>
      <c r="J5" s="11">
        <f>H5*I5</f>
        <v>25750</v>
      </c>
      <c r="K5" s="9" t="s">
        <v>20</v>
      </c>
      <c r="L5" s="13" t="s">
        <v>21</v>
      </c>
      <c r="M5" s="25"/>
    </row>
    <row r="6" s="2" customFormat="1" ht="22" customHeight="1" spans="2:13">
      <c r="B6" s="15" t="s">
        <v>27</v>
      </c>
      <c r="C6" s="15"/>
      <c r="D6" s="15"/>
      <c r="E6" s="15"/>
      <c r="F6" s="15"/>
      <c r="G6" s="15"/>
      <c r="H6" s="16">
        <f>SUM(J3:J5)</f>
        <v>92750</v>
      </c>
      <c r="I6" s="16"/>
      <c r="J6" s="16"/>
      <c r="K6" s="16"/>
      <c r="L6" s="16"/>
      <c r="M6" s="16"/>
    </row>
    <row r="7" s="1" customFormat="1" ht="98" customHeight="1" spans="2:13">
      <c r="B7" s="12" t="s">
        <v>28</v>
      </c>
      <c r="C7" s="12" t="s">
        <v>29</v>
      </c>
      <c r="D7" s="17" t="s">
        <v>30</v>
      </c>
      <c r="E7" s="17" t="s">
        <v>29</v>
      </c>
      <c r="F7" s="17" t="s">
        <v>29</v>
      </c>
      <c r="G7" s="17" t="s">
        <v>31</v>
      </c>
      <c r="H7" s="18">
        <v>2</v>
      </c>
      <c r="I7" s="18">
        <v>36000</v>
      </c>
      <c r="J7" s="18">
        <f>H7*I7</f>
        <v>72000</v>
      </c>
      <c r="K7" s="20" t="s">
        <v>20</v>
      </c>
      <c r="L7" s="17" t="s">
        <v>32</v>
      </c>
      <c r="M7" s="25" t="s">
        <v>33</v>
      </c>
    </row>
    <row r="8" s="3" customFormat="1" ht="50" customHeight="1" spans="2:13">
      <c r="B8" s="19"/>
      <c r="C8" s="20"/>
      <c r="D8" s="21" t="s">
        <v>30</v>
      </c>
      <c r="E8" s="21" t="s">
        <v>29</v>
      </c>
      <c r="F8" s="21" t="s">
        <v>29</v>
      </c>
      <c r="G8" s="21" t="s">
        <v>31</v>
      </c>
      <c r="H8" s="22">
        <v>2</v>
      </c>
      <c r="I8" s="22">
        <v>36000</v>
      </c>
      <c r="J8" s="18">
        <f>H8*I8</f>
        <v>72000</v>
      </c>
      <c r="K8" s="26" t="s">
        <v>20</v>
      </c>
      <c r="L8" s="21" t="s">
        <v>32</v>
      </c>
      <c r="M8" s="17"/>
    </row>
    <row r="9" s="2" customFormat="1" ht="22" customHeight="1" spans="2:13">
      <c r="B9" s="15" t="s">
        <v>27</v>
      </c>
      <c r="C9" s="15"/>
      <c r="D9" s="15"/>
      <c r="E9" s="15"/>
      <c r="F9" s="15"/>
      <c r="G9" s="15"/>
      <c r="H9" s="16">
        <f>SUM(J7:J8)</f>
        <v>144000</v>
      </c>
      <c r="I9" s="16"/>
      <c r="J9" s="16"/>
      <c r="K9" s="16"/>
      <c r="L9" s="16"/>
      <c r="M9" s="16"/>
    </row>
    <row r="10" s="1" customFormat="1" ht="50" customHeight="1" spans="2:13">
      <c r="B10" s="9" t="s">
        <v>34</v>
      </c>
      <c r="C10" s="9" t="s">
        <v>15</v>
      </c>
      <c r="D10" s="10" t="s">
        <v>35</v>
      </c>
      <c r="E10" s="10" t="s">
        <v>17</v>
      </c>
      <c r="F10" s="10" t="s">
        <v>18</v>
      </c>
      <c r="G10" s="10" t="s">
        <v>19</v>
      </c>
      <c r="H10" s="11">
        <v>1</v>
      </c>
      <c r="I10" s="11">
        <v>48000</v>
      </c>
      <c r="J10" s="11">
        <f>H10*I10</f>
        <v>48000</v>
      </c>
      <c r="K10" s="24" t="s">
        <v>20</v>
      </c>
      <c r="L10" s="10" t="s">
        <v>21</v>
      </c>
      <c r="M10" s="13" t="s">
        <v>36</v>
      </c>
    </row>
    <row r="11" s="1" customFormat="1" ht="75" customHeight="1" spans="2:13">
      <c r="B11" s="20"/>
      <c r="C11" s="20"/>
      <c r="D11" s="10" t="s">
        <v>24</v>
      </c>
      <c r="E11" s="10" t="s">
        <v>25</v>
      </c>
      <c r="F11" s="10" t="s">
        <v>37</v>
      </c>
      <c r="G11" s="10" t="s">
        <v>19</v>
      </c>
      <c r="H11" s="11">
        <v>1</v>
      </c>
      <c r="I11" s="11">
        <v>25750</v>
      </c>
      <c r="J11" s="11">
        <f>H11*I11</f>
        <v>25750</v>
      </c>
      <c r="K11" s="24" t="s">
        <v>20</v>
      </c>
      <c r="L11" s="10" t="s">
        <v>21</v>
      </c>
      <c r="M11" s="17"/>
    </row>
    <row r="12" s="4" customFormat="1" ht="22" customHeight="1" spans="2:13">
      <c r="B12" s="15" t="s">
        <v>27</v>
      </c>
      <c r="C12" s="15"/>
      <c r="D12" s="15"/>
      <c r="E12" s="15"/>
      <c r="F12" s="15"/>
      <c r="G12" s="15"/>
      <c r="H12" s="16">
        <f>SUM(J10:J11)</f>
        <v>73750</v>
      </c>
      <c r="I12" s="16"/>
      <c r="J12" s="16"/>
      <c r="K12" s="16"/>
      <c r="L12" s="16"/>
      <c r="M12" s="16"/>
    </row>
    <row r="13" spans="11:11">
      <c r="K13"/>
    </row>
    <row r="14" spans="11:11">
      <c r="K14"/>
    </row>
    <row r="15" spans="11:11">
      <c r="K15"/>
    </row>
    <row r="16" spans="11:11">
      <c r="K16"/>
    </row>
    <row r="17" spans="11:11">
      <c r="K17"/>
    </row>
  </sheetData>
  <mergeCells count="16">
    <mergeCell ref="B1:M1"/>
    <mergeCell ref="B6:G6"/>
    <mergeCell ref="H6:M6"/>
    <mergeCell ref="B9:G9"/>
    <mergeCell ref="H9:M9"/>
    <mergeCell ref="B12:G12"/>
    <mergeCell ref="H12:M12"/>
    <mergeCell ref="B3:B5"/>
    <mergeCell ref="B7:B8"/>
    <mergeCell ref="B10:B11"/>
    <mergeCell ref="C3:C5"/>
    <mergeCell ref="C7:C8"/>
    <mergeCell ref="C10:C11"/>
    <mergeCell ref="M3:M5"/>
    <mergeCell ref="M7:M8"/>
    <mergeCell ref="M10:M11"/>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挂网版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雷俊廷</cp:lastModifiedBy>
  <dcterms:created xsi:type="dcterms:W3CDTF">2020-03-21T03:11:00Z</dcterms:created>
  <dcterms:modified xsi:type="dcterms:W3CDTF">2024-08-07T02:32:25Z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2774327DE33C40FB95105D238A90A9D6_12</vt:lpwstr>
  </property>
</Properties>
</file>