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蒙电_资格后审（excel）" sheetId="5" r:id="rId1"/>
  </sheets>
  <definedNames>
    <definedName name="_xlnm._FilterDatabase" localSheetId="0" hidden="1">'蒙电_资格后审（excel）'!$A$2:$T$20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<sst xmlns="http://schemas.openxmlformats.org/spreadsheetml/2006/main" count="294" uniqueCount="119">
  <si>
    <t>{"srow":[],"sheetIndex":1,"corpSeal":0,"tempcode":"574","nameSeal":0,"sheetCount":1,"version":"1","mrow":[{"cols":[{"check":"char(20)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col":20,"nullable":"true"}],"endRow":19,"isFree":false,"startRow":2}]}</t>
  </si>
  <si>
    <t>2024年基建工程单源直采</t>
  </si>
  <si>
    <t>标段</t>
  </si>
  <si>
    <t>标段名称</t>
  </si>
  <si>
    <t>工程类别</t>
  </si>
  <si>
    <t>建设单位</t>
  </si>
  <si>
    <t>需求部门</t>
  </si>
  <si>
    <t>项目名称</t>
  </si>
  <si>
    <t>设备属性</t>
  </si>
  <si>
    <t>设备名称</t>
  </si>
  <si>
    <t>规格型号</t>
  </si>
  <si>
    <t>单位</t>
  </si>
  <si>
    <t>数量</t>
  </si>
  <si>
    <t>单价最高投标限价（元）</t>
  </si>
  <si>
    <t>最高限价（元）</t>
  </si>
  <si>
    <t>标段最高限价（元）</t>
  </si>
  <si>
    <t>到货时间</t>
  </si>
  <si>
    <t>到货地点</t>
  </si>
  <si>
    <t>设备编码</t>
  </si>
  <si>
    <t>采购申请标识</t>
  </si>
  <si>
    <t>预成交供应商</t>
  </si>
  <si>
    <t>1</t>
  </si>
  <si>
    <t>第一包</t>
  </si>
  <si>
    <t>基建</t>
  </si>
  <si>
    <t>锡林郭勒供电分公司</t>
  </si>
  <si>
    <t>锡盟局工程建设处</t>
  </si>
  <si>
    <t>锡林浩特朝克乌拉35千伏输变电工程朝克乌拉35千伏输变电工程（通信线路部分）</t>
  </si>
  <si>
    <t>二次设备</t>
  </si>
  <si>
    <t>线路保护</t>
  </si>
  <si>
    <t>线路保护,AC35kV,光纤差动保护测控装置,通用,通用</t>
  </si>
  <si>
    <t>套</t>
  </si>
  <si>
    <t>50000</t>
  </si>
  <si>
    <t>20240830</t>
  </si>
  <si>
    <t>施工现场地面交货</t>
  </si>
  <si>
    <t>801006045</t>
  </si>
  <si>
    <t>310017703400010</t>
  </si>
  <si>
    <t>北京四方继保自动化股份有限公司</t>
  </si>
  <si>
    <t>锡林郭勒盟锡林浩特毛登110千伏变II回线路工程锡林郭勒盟锡林浩特毛登110千伏变II回线路工程—通信线路部分</t>
  </si>
  <si>
    <t>测控装置</t>
  </si>
  <si>
    <t>测控装置,AC110kV</t>
  </si>
  <si>
    <t>110000</t>
  </si>
  <si>
    <t>800016609</t>
  </si>
  <si>
    <t>310017703100010</t>
  </si>
  <si>
    <t>100000</t>
  </si>
  <si>
    <t>310017703100020</t>
  </si>
  <si>
    <t>二连浩特西城变110千伏II回线路工程二连浩特市西城110kV变电站II回线路工程—通信线路部分</t>
  </si>
  <si>
    <t>180000</t>
  </si>
  <si>
    <t>310017703200010</t>
  </si>
  <si>
    <t>2</t>
  </si>
  <si>
    <t>第二包</t>
  </si>
  <si>
    <t>配件</t>
  </si>
  <si>
    <t>套管CT</t>
  </si>
  <si>
    <t>光接口盘,STM-64</t>
  </si>
  <si>
    <t>个</t>
  </si>
  <si>
    <t>106050</t>
  </si>
  <si>
    <t>800071232</t>
  </si>
  <si>
    <t>310017703200030</t>
  </si>
  <si>
    <t>北京力通科源技术有限公司</t>
  </si>
  <si>
    <t>通信设备</t>
  </si>
  <si>
    <t>光端机</t>
  </si>
  <si>
    <t>光端机,STM-16,通用</t>
  </si>
  <si>
    <t>120366</t>
  </si>
  <si>
    <t>801012761</t>
  </si>
  <si>
    <t>310017703100030</t>
  </si>
  <si>
    <t>光传输设备</t>
  </si>
  <si>
    <t>光传输设备,光接口盘,STM-4</t>
  </si>
  <si>
    <t>48000</t>
  </si>
  <si>
    <t>800998640</t>
  </si>
  <si>
    <t>310017703400030</t>
  </si>
  <si>
    <t>锡林郭勒太仆寺旗曙光110千伏输变电工程锡林郭勒太仆寺旗曙光110kV输变电工程—通信线路部分</t>
  </si>
  <si>
    <t>光端机,STM-64,通用</t>
  </si>
  <si>
    <t>352000</t>
  </si>
  <si>
    <t>801012668</t>
  </si>
  <si>
    <t>310017703500040</t>
  </si>
  <si>
    <t>光传输设备,通用,通用,通用,STM-16</t>
  </si>
  <si>
    <t>3</t>
  </si>
  <si>
    <t>96734</t>
  </si>
  <si>
    <t>801002975</t>
  </si>
  <si>
    <t>310017703500050</t>
  </si>
  <si>
    <t>第三包</t>
  </si>
  <si>
    <t>锡林郭勒盟西乌珠穆沁旗巴拉嘎尔110千伏输变电工程西乌旗巴拉嘎尔110千伏输变电工程（通信线路部分）</t>
  </si>
  <si>
    <t>PCM设备</t>
  </si>
  <si>
    <t>PCM设备,多方向</t>
  </si>
  <si>
    <t>62393</t>
  </si>
  <si>
    <t>800017990</t>
  </si>
  <si>
    <t>310017703300020</t>
  </si>
  <si>
    <t>内蒙古幄胜通信技术有限公司</t>
  </si>
  <si>
    <t>PCM设备,扩容套件</t>
  </si>
  <si>
    <t>49950</t>
  </si>
  <si>
    <t>801002834</t>
  </si>
  <si>
    <t>310017703300030</t>
  </si>
  <si>
    <t>310017703400020</t>
  </si>
  <si>
    <t>310017703500020</t>
  </si>
  <si>
    <t>310017703500030</t>
  </si>
  <si>
    <t>4</t>
  </si>
  <si>
    <t>第四包</t>
  </si>
  <si>
    <t>锡林郭勒内蒙古赣锋锂业有限公司镶黄旗锂资源综合利用项目供电工程赣锋锂业有限公司镶黄旗锂资源综合利用项目供电工程（通信线路工程）</t>
  </si>
  <si>
    <t>103000</t>
  </si>
  <si>
    <t>310018890000010</t>
  </si>
  <si>
    <t>上海申瑞继保电气有限公司</t>
  </si>
  <si>
    <t>5</t>
  </si>
  <si>
    <t>第五包</t>
  </si>
  <si>
    <t>150000</t>
  </si>
  <si>
    <t>310017703300010</t>
  </si>
  <si>
    <t>许继电气股份有限公司</t>
  </si>
  <si>
    <t>6</t>
  </si>
  <si>
    <t>第六包</t>
  </si>
  <si>
    <t>智能变电站二次设备</t>
  </si>
  <si>
    <t>智能变电站线路保护</t>
  </si>
  <si>
    <t>智能变电站线路保护,AC110kV</t>
  </si>
  <si>
    <t>500000</t>
  </si>
  <si>
    <t>800098685</t>
  </si>
  <si>
    <t>310017703500010</t>
  </si>
  <si>
    <t>长园深瑞继保自动化有限公司</t>
  </si>
  <si>
    <t>7</t>
  </si>
  <si>
    <t>第七包</t>
  </si>
  <si>
    <t>75000</t>
  </si>
  <si>
    <t>310017703200020</t>
  </si>
  <si>
    <t>珠海优特电力科技股份有限公司</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</si>
</sst>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b/>
      <sz val="8"/>
      <name val="黑体"/>
      <charset val="134"/>
    </font>
    <font>
      <sz val="9"/>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0"/>
      <name val="Arial"/>
      <charset val="134"/>
    </font>
    <font>
      <sz val="11"/>
      <color indexed="8"/>
      <name val="宋体"/>
      <charset val="134"/>
    </font>
    <font>
      <sz val="1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2" borderId="6"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7" applyNumberFormat="0" applyFill="0" applyAlignment="0" applyProtection="0">
      <alignment vertical="center"/>
    </xf>
    <xf numFmtId="0" fontId="9" fillId="0" borderId="7" applyNumberFormat="0" applyFill="0" applyAlignment="0" applyProtection="0">
      <alignment vertical="center"/>
    </xf>
    <xf numFmtId="0" fontId="10" fillId="0" borderId="8" applyNumberFormat="0" applyFill="0" applyAlignment="0" applyProtection="0">
      <alignment vertical="center"/>
    </xf>
    <xf numFmtId="0" fontId="10" fillId="0" borderId="0" applyNumberFormat="0" applyFill="0" applyBorder="0" applyAlignment="0" applyProtection="0">
      <alignment vertical="center"/>
    </xf>
    <xf numFmtId="0" fontId="11" fillId="3" borderId="9" applyNumberFormat="0" applyAlignment="0" applyProtection="0">
      <alignment vertical="center"/>
    </xf>
    <xf numFmtId="0" fontId="12" fillId="4" borderId="10" applyNumberFormat="0" applyAlignment="0" applyProtection="0">
      <alignment vertical="center"/>
    </xf>
    <xf numFmtId="0" fontId="13" fillId="4" borderId="9" applyNumberFormat="0" applyAlignment="0" applyProtection="0">
      <alignment vertical="center"/>
    </xf>
    <xf numFmtId="0" fontId="14" fillId="5" borderId="11" applyNumberFormat="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xf numFmtId="0" fontId="22" fillId="0" borderId="0">
      <alignment vertical="center"/>
    </xf>
    <xf numFmtId="0" fontId="22" fillId="0" borderId="0">
      <alignment vertical="center"/>
    </xf>
    <xf numFmtId="0" fontId="22" fillId="0" borderId="0"/>
    <xf numFmtId="0" fontId="22" fillId="0" borderId="0"/>
    <xf numFmtId="0" fontId="22" fillId="0" borderId="0"/>
    <xf numFmtId="0" fontId="22" fillId="0" borderId="0"/>
    <xf numFmtId="0" fontId="0" fillId="0" borderId="0"/>
    <xf numFmtId="0" fontId="0" fillId="0" borderId="0">
      <alignment vertical="center"/>
    </xf>
    <xf numFmtId="0" fontId="0" fillId="0" borderId="0">
      <alignment vertical="center"/>
    </xf>
    <xf numFmtId="0" fontId="23" fillId="0" borderId="0"/>
    <xf numFmtId="0" fontId="23" fillId="0" borderId="0">
      <alignment vertical="center"/>
    </xf>
    <xf numFmtId="0" fontId="23" fillId="0" borderId="0"/>
    <xf numFmtId="0" fontId="24" fillId="0" borderId="0"/>
    <xf numFmtId="0" fontId="23" fillId="0" borderId="0"/>
    <xf numFmtId="0" fontId="23" fillId="0" borderId="0"/>
    <xf numFmtId="0" fontId="0" fillId="0" borderId="0">
      <alignment vertical="center"/>
    </xf>
    <xf numFmtId="0" fontId="24" fillId="0" borderId="0">
      <alignment vertical="center"/>
    </xf>
    <xf numFmtId="0" fontId="25" fillId="0" borderId="0"/>
    <xf numFmtId="0" fontId="23" fillId="0" borderId="0"/>
    <xf numFmtId="0" fontId="24" fillId="0" borderId="0">
      <alignment vertical="center"/>
    </xf>
    <xf numFmtId="0" fontId="24" fillId="0" borderId="0">
      <alignment vertical="center"/>
    </xf>
    <xf numFmtId="0" fontId="0" fillId="0" borderId="0"/>
    <xf numFmtId="0" fontId="23" fillId="0" borderId="0"/>
    <xf numFmtId="0" fontId="24" fillId="0" borderId="0">
      <alignment vertical="center"/>
    </xf>
    <xf numFmtId="0" fontId="24" fillId="0" borderId="0"/>
    <xf numFmtId="0" fontId="22" fillId="0" borderId="0">
      <alignment vertical="center"/>
    </xf>
    <xf numFmtId="0" fontId="22" fillId="0" borderId="0">
      <alignment vertical="center"/>
    </xf>
    <xf numFmtId="0" fontId="24" fillId="0" borderId="0">
      <alignment vertical="center"/>
    </xf>
    <xf numFmtId="0" fontId="22" fillId="0" borderId="0"/>
    <xf numFmtId="0" fontId="24" fillId="0" borderId="0">
      <alignment vertical="center"/>
    </xf>
    <xf numFmtId="0" fontId="24" fillId="0" borderId="0">
      <alignment vertical="center"/>
    </xf>
    <xf numFmtId="0" fontId="24" fillId="0" borderId="0"/>
    <xf numFmtId="0" fontId="0" fillId="0" borderId="0"/>
    <xf numFmtId="0" fontId="24" fillId="0" borderId="0"/>
    <xf numFmtId="0" fontId="0" fillId="0" borderId="0"/>
    <xf numFmtId="0" fontId="0" fillId="0" borderId="0">
      <alignment vertical="center"/>
    </xf>
    <xf numFmtId="0" fontId="0" fillId="0" borderId="0">
      <alignment vertical="center"/>
    </xf>
    <xf numFmtId="0" fontId="24" fillId="0" borderId="0">
      <alignment vertical="center"/>
    </xf>
    <xf numFmtId="0" fontId="24" fillId="0" borderId="0"/>
    <xf numFmtId="0" fontId="0" fillId="0" borderId="0"/>
    <xf numFmtId="0" fontId="24" fillId="0" borderId="0">
      <alignment vertical="center"/>
    </xf>
    <xf numFmtId="0" fontId="22" fillId="0" borderId="0"/>
    <xf numFmtId="0" fontId="24" fillId="0" borderId="0">
      <alignment vertical="center"/>
    </xf>
    <xf numFmtId="0" fontId="22" fillId="0" borderId="0"/>
    <xf numFmtId="0" fontId="22" fillId="0" borderId="0">
      <alignment vertical="center"/>
    </xf>
    <xf numFmtId="0" fontId="0" fillId="0" borderId="0">
      <alignment vertical="center"/>
    </xf>
    <xf numFmtId="0" fontId="24" fillId="0" borderId="0">
      <alignment vertical="center"/>
    </xf>
    <xf numFmtId="0" fontId="24" fillId="0" borderId="0">
      <alignment vertical="center"/>
    </xf>
    <xf numFmtId="0" fontId="0" fillId="0" borderId="0"/>
    <xf numFmtId="0" fontId="0" fillId="0" borderId="0"/>
    <xf numFmtId="0" fontId="23" fillId="0" borderId="0"/>
    <xf numFmtId="0" fontId="24" fillId="0" borderId="0">
      <alignment vertical="center"/>
    </xf>
    <xf numFmtId="0" fontId="22" fillId="0" borderId="0"/>
    <xf numFmtId="0" fontId="22" fillId="0" borderId="0"/>
    <xf numFmtId="0" fontId="22" fillId="0" borderId="0"/>
    <xf numFmtId="0" fontId="22" fillId="0" borderId="0"/>
    <xf numFmtId="0" fontId="22" fillId="0" borderId="0"/>
    <xf numFmtId="0" fontId="0" fillId="0" borderId="0"/>
    <xf numFmtId="0" fontId="24" fillId="0" borderId="0">
      <alignment vertical="center"/>
    </xf>
    <xf numFmtId="0" fontId="25" fillId="0" borderId="0"/>
    <xf numFmtId="0" fontId="23" fillId="0" borderId="0"/>
    <xf numFmtId="0" fontId="0" fillId="0" borderId="0"/>
    <xf numFmtId="0" fontId="23" fillId="0" borderId="0"/>
    <xf numFmtId="0" fontId="0" fillId="0" borderId="0"/>
    <xf numFmtId="0" fontId="23" fillId="0" borderId="0"/>
    <xf numFmtId="0" fontId="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4"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0"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0" fillId="0" borderId="0">
      <alignment vertical="center"/>
    </xf>
    <xf numFmtId="0" fontId="23" fillId="0" borderId="0"/>
    <xf numFmtId="0" fontId="23" fillId="0" borderId="0"/>
    <xf numFmtId="0" fontId="23" fillId="0" borderId="0"/>
    <xf numFmtId="0" fontId="22" fillId="0" borderId="0"/>
    <xf numFmtId="0" fontId="23" fillId="0" borderId="0"/>
    <xf numFmtId="0" fontId="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2" fillId="0" borderId="0">
      <alignment vertical="center"/>
    </xf>
  </cellStyleXfs>
  <cellXfs count="20">
    <xf numFmtId="0" fontId="0" fillId="0" borderId="0" xfId="0">
      <alignment vertical="center"/>
    </xf>
    <xf numFmtId="0" fontId="0" fillId="0" borderId="0" xfId="0" applyFill="1">
      <alignment vertical="center"/>
    </xf>
    <xf numFmtId="49" fontId="0" fillId="0" borderId="0" xfId="0" applyNumberFormat="1" applyFill="1">
      <alignment vertical="center"/>
    </xf>
    <xf numFmtId="0" fontId="0" fillId="0" borderId="1" xfId="0" applyFill="1" applyBorder="1" applyAlignment="1">
      <alignment horizontal="center" vertical="center"/>
    </xf>
    <xf numFmtId="49" fontId="1" fillId="0" borderId="2"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2"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1" fillId="0" borderId="2" xfId="137" applyFont="1" applyFill="1" applyBorder="1" applyAlignment="1">
      <alignment horizontal="center" vertical="center"/>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0"/>
  <sheetViews>
    <sheetView tabSelected="1" zoomScale="55" zoomScaleNormal="55" topLeftCell="B1" workbookViewId="0">
      <selection activeCell="Q8" sqref="Q8"/>
    </sheetView>
  </sheetViews>
  <sheetFormatPr defaultColWidth="9" defaultRowHeight="13.85"/>
  <cols>
    <col min="1" max="1" width="9" style="1" hidden="1" customWidth="1"/>
    <col min="2" max="2" width="9" style="1"/>
    <col min="3" max="3" width="9.61061946902655" style="1" customWidth="1"/>
    <col min="4" max="4" width="10.3097345132743" style="1" customWidth="1"/>
    <col min="5" max="5" width="16.6637168141593" style="1" customWidth="1"/>
    <col min="6" max="6" width="16.4690265486726" style="1" customWidth="1"/>
    <col min="7" max="7" width="35.4513274336283" style="1" customWidth="1"/>
    <col min="8" max="9" width="9" style="1"/>
    <col min="10" max="10" width="16.6371681415929" style="1" customWidth="1"/>
    <col min="11" max="15" width="9" style="1"/>
    <col min="16" max="16" width="9" style="2"/>
    <col min="17" max="17" width="25.8230088495575" style="1" customWidth="1"/>
    <col min="18" max="18" width="9" style="1"/>
    <col min="19" max="19" width="18.1769911504425" style="1" customWidth="1"/>
    <col min="20" max="20" width="37.8230088495575" style="1" customWidth="1"/>
    <col min="21" max="16384" width="9" style="1"/>
  </cols>
  <sheetData>
    <row r="1" spans="1:20">
      <c r="A1" s="1" t="s">
        <v>0</v>
      </c>
      <c r="B1" s="3" t="s">
        <v>1</v>
      </c>
      <c r="C1" s="3"/>
      <c r="D1" s="3"/>
      <c r="E1" s="3"/>
      <c r="F1" s="3"/>
      <c r="G1" s="3"/>
      <c r="H1" s="3"/>
      <c r="I1" s="3"/>
      <c r="J1" s="3"/>
      <c r="K1" s="3"/>
      <c r="L1" s="3"/>
      <c r="M1" s="3"/>
      <c r="N1" s="3"/>
      <c r="O1" s="3"/>
      <c r="P1" s="3"/>
      <c r="Q1" s="3"/>
      <c r="R1" s="3"/>
      <c r="S1" s="3"/>
      <c r="T1" s="3"/>
    </row>
    <row r="2" ht="30.4" spans="2:20">
      <c r="B2" s="4" t="s">
        <v>2</v>
      </c>
      <c r="C2" s="5" t="s">
        <v>3</v>
      </c>
      <c r="D2" s="5" t="s">
        <v>4</v>
      </c>
      <c r="E2" s="5" t="s">
        <v>5</v>
      </c>
      <c r="F2" s="5" t="s">
        <v>6</v>
      </c>
      <c r="G2" s="5" t="s">
        <v>7</v>
      </c>
      <c r="H2" s="5" t="s">
        <v>8</v>
      </c>
      <c r="I2" s="5" t="s">
        <v>9</v>
      </c>
      <c r="J2" s="5" t="s">
        <v>10</v>
      </c>
      <c r="K2" s="5" t="s">
        <v>11</v>
      </c>
      <c r="L2" s="5" t="s">
        <v>12</v>
      </c>
      <c r="M2" s="5" t="s">
        <v>13</v>
      </c>
      <c r="N2" s="5" t="s">
        <v>14</v>
      </c>
      <c r="O2" s="5" t="s">
        <v>15</v>
      </c>
      <c r="P2" s="4" t="s">
        <v>16</v>
      </c>
      <c r="Q2" s="5" t="s">
        <v>17</v>
      </c>
      <c r="R2" s="19" t="s">
        <v>18</v>
      </c>
      <c r="S2" s="19" t="s">
        <v>19</v>
      </c>
      <c r="T2" s="19" t="s">
        <v>20</v>
      </c>
    </row>
    <row r="3" s="1" customFormat="1" ht="34.9" spans="2:20">
      <c r="B3" s="6" t="s">
        <v>21</v>
      </c>
      <c r="C3" s="7" t="s">
        <v>22</v>
      </c>
      <c r="D3" s="8" t="s">
        <v>23</v>
      </c>
      <c r="E3" s="8" t="s">
        <v>24</v>
      </c>
      <c r="F3" s="8" t="s">
        <v>25</v>
      </c>
      <c r="G3" s="9" t="s">
        <v>26</v>
      </c>
      <c r="H3" s="8" t="s">
        <v>27</v>
      </c>
      <c r="I3" s="8" t="s">
        <v>28</v>
      </c>
      <c r="J3" s="9" t="s">
        <v>29</v>
      </c>
      <c r="K3" s="8" t="s">
        <v>30</v>
      </c>
      <c r="L3" s="8" t="s">
        <v>21</v>
      </c>
      <c r="M3" s="8" t="s">
        <v>31</v>
      </c>
      <c r="N3" s="8">
        <f>M3*L3</f>
        <v>50000</v>
      </c>
      <c r="O3" s="16">
        <v>440000</v>
      </c>
      <c r="P3" s="14" t="s">
        <v>32</v>
      </c>
      <c r="Q3" s="8" t="s">
        <v>33</v>
      </c>
      <c r="R3" s="8" t="s">
        <v>34</v>
      </c>
      <c r="S3" s="8" t="s">
        <v>35</v>
      </c>
      <c r="T3" s="16" t="s">
        <v>36</v>
      </c>
    </row>
    <row r="4" s="1" customFormat="1" ht="34.9" spans="2:20">
      <c r="B4" s="10"/>
      <c r="C4" s="11"/>
      <c r="D4" s="8" t="s">
        <v>23</v>
      </c>
      <c r="E4" s="8" t="s">
        <v>24</v>
      </c>
      <c r="F4" s="8" t="s">
        <v>25</v>
      </c>
      <c r="G4" s="9" t="s">
        <v>37</v>
      </c>
      <c r="H4" s="8" t="s">
        <v>27</v>
      </c>
      <c r="I4" s="8" t="s">
        <v>38</v>
      </c>
      <c r="J4" s="9" t="s">
        <v>39</v>
      </c>
      <c r="K4" s="8" t="s">
        <v>30</v>
      </c>
      <c r="L4" s="8" t="s">
        <v>21</v>
      </c>
      <c r="M4" s="8" t="s">
        <v>40</v>
      </c>
      <c r="N4" s="8">
        <f t="shared" ref="N4:N20" si="0">M4*L4</f>
        <v>110000</v>
      </c>
      <c r="O4" s="17"/>
      <c r="P4" s="14" t="s">
        <v>32</v>
      </c>
      <c r="Q4" s="8" t="s">
        <v>33</v>
      </c>
      <c r="R4" s="8" t="s">
        <v>41</v>
      </c>
      <c r="S4" s="8" t="s">
        <v>42</v>
      </c>
      <c r="T4" s="17"/>
    </row>
    <row r="5" s="1" customFormat="1" ht="34.9" spans="2:20">
      <c r="B5" s="10"/>
      <c r="C5" s="11"/>
      <c r="D5" s="8" t="s">
        <v>23</v>
      </c>
      <c r="E5" s="8" t="s">
        <v>24</v>
      </c>
      <c r="F5" s="8" t="s">
        <v>25</v>
      </c>
      <c r="G5" s="9" t="s">
        <v>37</v>
      </c>
      <c r="H5" s="8" t="s">
        <v>27</v>
      </c>
      <c r="I5" s="8" t="s">
        <v>38</v>
      </c>
      <c r="J5" s="9" t="s">
        <v>39</v>
      </c>
      <c r="K5" s="8" t="s">
        <v>30</v>
      </c>
      <c r="L5" s="8" t="s">
        <v>21</v>
      </c>
      <c r="M5" s="8" t="s">
        <v>43</v>
      </c>
      <c r="N5" s="8">
        <f t="shared" si="0"/>
        <v>100000</v>
      </c>
      <c r="O5" s="17"/>
      <c r="P5" s="14" t="s">
        <v>32</v>
      </c>
      <c r="Q5" s="8" t="s">
        <v>33</v>
      </c>
      <c r="R5" s="8" t="s">
        <v>41</v>
      </c>
      <c r="S5" s="8" t="s">
        <v>44</v>
      </c>
      <c r="T5" s="17"/>
    </row>
    <row r="6" s="1" customFormat="1" ht="23.25" spans="2:20">
      <c r="B6" s="12"/>
      <c r="C6" s="13"/>
      <c r="D6" s="8" t="s">
        <v>23</v>
      </c>
      <c r="E6" s="8" t="s">
        <v>24</v>
      </c>
      <c r="F6" s="8" t="s">
        <v>25</v>
      </c>
      <c r="G6" s="9" t="s">
        <v>45</v>
      </c>
      <c r="H6" s="8" t="s">
        <v>27</v>
      </c>
      <c r="I6" s="8" t="s">
        <v>38</v>
      </c>
      <c r="J6" s="9" t="s">
        <v>39</v>
      </c>
      <c r="K6" s="8" t="s">
        <v>30</v>
      </c>
      <c r="L6" s="8" t="s">
        <v>21</v>
      </c>
      <c r="M6" s="8" t="s">
        <v>46</v>
      </c>
      <c r="N6" s="8">
        <f t="shared" si="0"/>
        <v>180000</v>
      </c>
      <c r="O6" s="18"/>
      <c r="P6" s="14" t="s">
        <v>32</v>
      </c>
      <c r="Q6" s="8" t="s">
        <v>33</v>
      </c>
      <c r="R6" s="8" t="s">
        <v>41</v>
      </c>
      <c r="S6" s="8" t="s">
        <v>47</v>
      </c>
      <c r="T6" s="18"/>
    </row>
    <row r="7" s="1" customFormat="1" ht="23.25" spans="2:20">
      <c r="B7" s="6" t="s">
        <v>48</v>
      </c>
      <c r="C7" s="7" t="s">
        <v>49</v>
      </c>
      <c r="D7" s="8" t="s">
        <v>23</v>
      </c>
      <c r="E7" s="8" t="s">
        <v>24</v>
      </c>
      <c r="F7" s="8" t="s">
        <v>25</v>
      </c>
      <c r="G7" s="9" t="s">
        <v>45</v>
      </c>
      <c r="H7" s="8" t="s">
        <v>50</v>
      </c>
      <c r="I7" s="8" t="s">
        <v>51</v>
      </c>
      <c r="J7" s="9" t="s">
        <v>52</v>
      </c>
      <c r="K7" s="8" t="s">
        <v>53</v>
      </c>
      <c r="L7" s="8" t="s">
        <v>48</v>
      </c>
      <c r="M7" s="8" t="s">
        <v>54</v>
      </c>
      <c r="N7" s="8">
        <f t="shared" si="0"/>
        <v>212100</v>
      </c>
      <c r="O7" s="16">
        <v>1070668</v>
      </c>
      <c r="P7" s="14" t="s">
        <v>32</v>
      </c>
      <c r="Q7" s="8" t="s">
        <v>33</v>
      </c>
      <c r="R7" s="8" t="s">
        <v>55</v>
      </c>
      <c r="S7" s="8" t="s">
        <v>56</v>
      </c>
      <c r="T7" s="16" t="s">
        <v>57</v>
      </c>
    </row>
    <row r="8" s="1" customFormat="1" ht="34.9" spans="2:20">
      <c r="B8" s="10"/>
      <c r="C8" s="11"/>
      <c r="D8" s="8" t="s">
        <v>23</v>
      </c>
      <c r="E8" s="8" t="s">
        <v>24</v>
      </c>
      <c r="F8" s="8" t="s">
        <v>25</v>
      </c>
      <c r="G8" s="9" t="s">
        <v>37</v>
      </c>
      <c r="H8" s="8" t="s">
        <v>58</v>
      </c>
      <c r="I8" s="8" t="s">
        <v>59</v>
      </c>
      <c r="J8" s="9" t="s">
        <v>60</v>
      </c>
      <c r="K8" s="8" t="s">
        <v>30</v>
      </c>
      <c r="L8" s="8" t="s">
        <v>21</v>
      </c>
      <c r="M8" s="8" t="s">
        <v>61</v>
      </c>
      <c r="N8" s="8">
        <f t="shared" si="0"/>
        <v>120366</v>
      </c>
      <c r="O8" s="17"/>
      <c r="P8" s="14" t="s">
        <v>32</v>
      </c>
      <c r="Q8" s="8" t="s">
        <v>33</v>
      </c>
      <c r="R8" s="8" t="s">
        <v>62</v>
      </c>
      <c r="S8" s="8" t="s">
        <v>63</v>
      </c>
      <c r="T8" s="17"/>
    </row>
    <row r="9" s="1" customFormat="1" ht="23.25" spans="2:20">
      <c r="B9" s="10"/>
      <c r="C9" s="11"/>
      <c r="D9" s="8" t="s">
        <v>23</v>
      </c>
      <c r="E9" s="8" t="s">
        <v>24</v>
      </c>
      <c r="F9" s="8" t="s">
        <v>25</v>
      </c>
      <c r="G9" s="9" t="s">
        <v>26</v>
      </c>
      <c r="H9" s="8" t="s">
        <v>58</v>
      </c>
      <c r="I9" s="8" t="s">
        <v>64</v>
      </c>
      <c r="J9" s="9" t="s">
        <v>65</v>
      </c>
      <c r="K9" s="8" t="s">
        <v>30</v>
      </c>
      <c r="L9" s="8" t="s">
        <v>48</v>
      </c>
      <c r="M9" s="8" t="s">
        <v>66</v>
      </c>
      <c r="N9" s="8">
        <f t="shared" si="0"/>
        <v>96000</v>
      </c>
      <c r="O9" s="17"/>
      <c r="P9" s="14" t="s">
        <v>32</v>
      </c>
      <c r="Q9" s="8" t="s">
        <v>33</v>
      </c>
      <c r="R9" s="8" t="s">
        <v>67</v>
      </c>
      <c r="S9" s="8" t="s">
        <v>68</v>
      </c>
      <c r="T9" s="17"/>
    </row>
    <row r="10" s="1" customFormat="1" ht="23.25" spans="2:20">
      <c r="B10" s="10"/>
      <c r="C10" s="11"/>
      <c r="D10" s="8" t="s">
        <v>23</v>
      </c>
      <c r="E10" s="8" t="s">
        <v>24</v>
      </c>
      <c r="F10" s="8" t="s">
        <v>25</v>
      </c>
      <c r="G10" s="9" t="s">
        <v>69</v>
      </c>
      <c r="H10" s="8" t="s">
        <v>58</v>
      </c>
      <c r="I10" s="8" t="s">
        <v>59</v>
      </c>
      <c r="J10" s="9" t="s">
        <v>70</v>
      </c>
      <c r="K10" s="8" t="s">
        <v>30</v>
      </c>
      <c r="L10" s="8" t="s">
        <v>21</v>
      </c>
      <c r="M10" s="8" t="s">
        <v>71</v>
      </c>
      <c r="N10" s="8">
        <f t="shared" si="0"/>
        <v>352000</v>
      </c>
      <c r="O10" s="17"/>
      <c r="P10" s="14" t="s">
        <v>32</v>
      </c>
      <c r="Q10" s="8" t="s">
        <v>33</v>
      </c>
      <c r="R10" s="8" t="s">
        <v>72</v>
      </c>
      <c r="S10" s="8" t="s">
        <v>73</v>
      </c>
      <c r="T10" s="17"/>
    </row>
    <row r="11" s="1" customFormat="1" ht="23.25" spans="2:20">
      <c r="B11" s="12"/>
      <c r="C11" s="13"/>
      <c r="D11" s="8" t="s">
        <v>23</v>
      </c>
      <c r="E11" s="8" t="s">
        <v>24</v>
      </c>
      <c r="F11" s="8" t="s">
        <v>25</v>
      </c>
      <c r="G11" s="9" t="s">
        <v>69</v>
      </c>
      <c r="H11" s="8" t="s">
        <v>58</v>
      </c>
      <c r="I11" s="8" t="s">
        <v>64</v>
      </c>
      <c r="J11" s="9" t="s">
        <v>74</v>
      </c>
      <c r="K11" s="8" t="s">
        <v>30</v>
      </c>
      <c r="L11" s="8" t="s">
        <v>75</v>
      </c>
      <c r="M11" s="8" t="s">
        <v>76</v>
      </c>
      <c r="N11" s="8">
        <f t="shared" si="0"/>
        <v>290202</v>
      </c>
      <c r="O11" s="18"/>
      <c r="P11" s="14" t="s">
        <v>32</v>
      </c>
      <c r="Q11" s="8" t="s">
        <v>33</v>
      </c>
      <c r="R11" s="8" t="s">
        <v>77</v>
      </c>
      <c r="S11" s="8" t="s">
        <v>78</v>
      </c>
      <c r="T11" s="18"/>
    </row>
    <row r="12" ht="34.9" spans="2:20">
      <c r="B12" s="6" t="s">
        <v>75</v>
      </c>
      <c r="C12" s="7" t="s">
        <v>79</v>
      </c>
      <c r="D12" s="8" t="s">
        <v>23</v>
      </c>
      <c r="E12" s="8" t="s">
        <v>24</v>
      </c>
      <c r="F12" s="8" t="s">
        <v>25</v>
      </c>
      <c r="G12" s="9" t="s">
        <v>80</v>
      </c>
      <c r="H12" s="8" t="s">
        <v>58</v>
      </c>
      <c r="I12" s="8" t="s">
        <v>81</v>
      </c>
      <c r="J12" s="9" t="s">
        <v>82</v>
      </c>
      <c r="K12" s="8" t="s">
        <v>30</v>
      </c>
      <c r="L12" s="8" t="s">
        <v>21</v>
      </c>
      <c r="M12" s="8" t="s">
        <v>83</v>
      </c>
      <c r="N12" s="8">
        <f t="shared" si="0"/>
        <v>62393</v>
      </c>
      <c r="O12" s="16">
        <v>274636</v>
      </c>
      <c r="P12" s="14" t="s">
        <v>32</v>
      </c>
      <c r="Q12" s="8" t="s">
        <v>33</v>
      </c>
      <c r="R12" s="8" t="s">
        <v>84</v>
      </c>
      <c r="S12" s="8" t="s">
        <v>85</v>
      </c>
      <c r="T12" s="16" t="s">
        <v>86</v>
      </c>
    </row>
    <row r="13" ht="34.9" spans="2:20">
      <c r="B13" s="10"/>
      <c r="C13" s="11"/>
      <c r="D13" s="8" t="s">
        <v>23</v>
      </c>
      <c r="E13" s="8" t="s">
        <v>24</v>
      </c>
      <c r="F13" s="8" t="s">
        <v>25</v>
      </c>
      <c r="G13" s="9" t="s">
        <v>80</v>
      </c>
      <c r="H13" s="8" t="s">
        <v>58</v>
      </c>
      <c r="I13" s="8" t="s">
        <v>81</v>
      </c>
      <c r="J13" s="9" t="s">
        <v>87</v>
      </c>
      <c r="K13" s="8" t="s">
        <v>30</v>
      </c>
      <c r="L13" s="8" t="s">
        <v>21</v>
      </c>
      <c r="M13" s="8" t="s">
        <v>88</v>
      </c>
      <c r="N13" s="8">
        <f t="shared" si="0"/>
        <v>49950</v>
      </c>
      <c r="O13" s="17"/>
      <c r="P13" s="14" t="s">
        <v>32</v>
      </c>
      <c r="Q13" s="8" t="s">
        <v>33</v>
      </c>
      <c r="R13" s="8" t="s">
        <v>89</v>
      </c>
      <c r="S13" s="8" t="s">
        <v>90</v>
      </c>
      <c r="T13" s="17"/>
    </row>
    <row r="14" ht="23.25" spans="2:20">
      <c r="B14" s="10"/>
      <c r="C14" s="11"/>
      <c r="D14" s="8" t="s">
        <v>23</v>
      </c>
      <c r="E14" s="8" t="s">
        <v>24</v>
      </c>
      <c r="F14" s="8" t="s">
        <v>25</v>
      </c>
      <c r="G14" s="9" t="s">
        <v>26</v>
      </c>
      <c r="H14" s="8" t="s">
        <v>58</v>
      </c>
      <c r="I14" s="8" t="s">
        <v>81</v>
      </c>
      <c r="J14" s="9" t="s">
        <v>87</v>
      </c>
      <c r="K14" s="8" t="s">
        <v>30</v>
      </c>
      <c r="L14" s="8" t="s">
        <v>21</v>
      </c>
      <c r="M14" s="8" t="s">
        <v>88</v>
      </c>
      <c r="N14" s="8">
        <f t="shared" si="0"/>
        <v>49950</v>
      </c>
      <c r="O14" s="17"/>
      <c r="P14" s="14" t="s">
        <v>32</v>
      </c>
      <c r="Q14" s="8" t="s">
        <v>33</v>
      </c>
      <c r="R14" s="8" t="s">
        <v>89</v>
      </c>
      <c r="S14" s="8" t="s">
        <v>91</v>
      </c>
      <c r="T14" s="17"/>
    </row>
    <row r="15" ht="23.25" spans="2:20">
      <c r="B15" s="10"/>
      <c r="C15" s="11"/>
      <c r="D15" s="8" t="s">
        <v>23</v>
      </c>
      <c r="E15" s="8" t="s">
        <v>24</v>
      </c>
      <c r="F15" s="8" t="s">
        <v>25</v>
      </c>
      <c r="G15" s="9" t="s">
        <v>69</v>
      </c>
      <c r="H15" s="8" t="s">
        <v>58</v>
      </c>
      <c r="I15" s="8" t="s">
        <v>81</v>
      </c>
      <c r="J15" s="9" t="s">
        <v>82</v>
      </c>
      <c r="K15" s="8" t="s">
        <v>30</v>
      </c>
      <c r="L15" s="8" t="s">
        <v>21</v>
      </c>
      <c r="M15" s="8" t="s">
        <v>83</v>
      </c>
      <c r="N15" s="8">
        <f t="shared" si="0"/>
        <v>62393</v>
      </c>
      <c r="O15" s="17"/>
      <c r="P15" s="14" t="s">
        <v>32</v>
      </c>
      <c r="Q15" s="8" t="s">
        <v>33</v>
      </c>
      <c r="R15" s="8" t="s">
        <v>84</v>
      </c>
      <c r="S15" s="8" t="s">
        <v>92</v>
      </c>
      <c r="T15" s="17"/>
    </row>
    <row r="16" ht="23.25" spans="2:20">
      <c r="B16" s="12"/>
      <c r="C16" s="13"/>
      <c r="D16" s="8" t="s">
        <v>23</v>
      </c>
      <c r="E16" s="8" t="s">
        <v>24</v>
      </c>
      <c r="F16" s="8" t="s">
        <v>25</v>
      </c>
      <c r="G16" s="9" t="s">
        <v>69</v>
      </c>
      <c r="H16" s="8" t="s">
        <v>58</v>
      </c>
      <c r="I16" s="8" t="s">
        <v>81</v>
      </c>
      <c r="J16" s="9" t="s">
        <v>87</v>
      </c>
      <c r="K16" s="8" t="s">
        <v>30</v>
      </c>
      <c r="L16" s="8" t="s">
        <v>21</v>
      </c>
      <c r="M16" s="8" t="s">
        <v>88</v>
      </c>
      <c r="N16" s="8">
        <f t="shared" si="0"/>
        <v>49950</v>
      </c>
      <c r="O16" s="18"/>
      <c r="P16" s="14" t="s">
        <v>32</v>
      </c>
      <c r="Q16" s="8" t="s">
        <v>33</v>
      </c>
      <c r="R16" s="8" t="s">
        <v>89</v>
      </c>
      <c r="S16" s="8" t="s">
        <v>93</v>
      </c>
      <c r="T16" s="18"/>
    </row>
    <row r="17" ht="34.9" spans="2:20">
      <c r="B17" s="14" t="s">
        <v>94</v>
      </c>
      <c r="C17" s="15" t="s">
        <v>95</v>
      </c>
      <c r="D17" s="8" t="s">
        <v>23</v>
      </c>
      <c r="E17" s="8" t="s">
        <v>24</v>
      </c>
      <c r="F17" s="8" t="s">
        <v>25</v>
      </c>
      <c r="G17" s="9" t="s">
        <v>96</v>
      </c>
      <c r="H17" s="8" t="s">
        <v>27</v>
      </c>
      <c r="I17" s="8" t="s">
        <v>28</v>
      </c>
      <c r="J17" s="9" t="s">
        <v>29</v>
      </c>
      <c r="K17" s="8" t="s">
        <v>30</v>
      </c>
      <c r="L17" s="8" t="s">
        <v>21</v>
      </c>
      <c r="M17" s="8" t="s">
        <v>97</v>
      </c>
      <c r="N17" s="8">
        <f t="shared" si="0"/>
        <v>103000</v>
      </c>
      <c r="O17" s="8">
        <v>103000</v>
      </c>
      <c r="P17" s="14" t="s">
        <v>32</v>
      </c>
      <c r="Q17" s="8" t="s">
        <v>33</v>
      </c>
      <c r="R17" s="8" t="s">
        <v>34</v>
      </c>
      <c r="S17" s="8" t="s">
        <v>98</v>
      </c>
      <c r="T17" s="8" t="s">
        <v>99</v>
      </c>
    </row>
    <row r="18" ht="34.9" spans="2:20">
      <c r="B18" s="14" t="s">
        <v>100</v>
      </c>
      <c r="C18" s="15" t="s">
        <v>101</v>
      </c>
      <c r="D18" s="8" t="s">
        <v>23</v>
      </c>
      <c r="E18" s="8" t="s">
        <v>24</v>
      </c>
      <c r="F18" s="8" t="s">
        <v>25</v>
      </c>
      <c r="G18" s="9" t="s">
        <v>80</v>
      </c>
      <c r="H18" s="8" t="s">
        <v>27</v>
      </c>
      <c r="I18" s="8" t="s">
        <v>38</v>
      </c>
      <c r="J18" s="9" t="s">
        <v>39</v>
      </c>
      <c r="K18" s="8" t="s">
        <v>30</v>
      </c>
      <c r="L18" s="8" t="s">
        <v>21</v>
      </c>
      <c r="M18" s="8" t="s">
        <v>102</v>
      </c>
      <c r="N18" s="8">
        <f t="shared" si="0"/>
        <v>150000</v>
      </c>
      <c r="O18" s="8">
        <v>150000</v>
      </c>
      <c r="P18" s="14" t="s">
        <v>32</v>
      </c>
      <c r="Q18" s="8" t="s">
        <v>33</v>
      </c>
      <c r="R18" s="8" t="s">
        <v>41</v>
      </c>
      <c r="S18" s="8" t="s">
        <v>103</v>
      </c>
      <c r="T18" s="8" t="s">
        <v>104</v>
      </c>
    </row>
    <row r="19" ht="23.25" spans="2:20">
      <c r="B19" s="14" t="s">
        <v>105</v>
      </c>
      <c r="C19" s="15" t="s">
        <v>106</v>
      </c>
      <c r="D19" s="8" t="s">
        <v>23</v>
      </c>
      <c r="E19" s="8" t="s">
        <v>24</v>
      </c>
      <c r="F19" s="8" t="s">
        <v>25</v>
      </c>
      <c r="G19" s="9" t="s">
        <v>69</v>
      </c>
      <c r="H19" s="8" t="s">
        <v>107</v>
      </c>
      <c r="I19" s="8" t="s">
        <v>108</v>
      </c>
      <c r="J19" s="9" t="s">
        <v>109</v>
      </c>
      <c r="K19" s="8" t="s">
        <v>30</v>
      </c>
      <c r="L19" s="8" t="s">
        <v>21</v>
      </c>
      <c r="M19" s="8" t="s">
        <v>110</v>
      </c>
      <c r="N19" s="8">
        <f t="shared" si="0"/>
        <v>500000</v>
      </c>
      <c r="O19" s="8">
        <v>500000</v>
      </c>
      <c r="P19" s="14" t="s">
        <v>32</v>
      </c>
      <c r="Q19" s="8" t="s">
        <v>33</v>
      </c>
      <c r="R19" s="8" t="s">
        <v>111</v>
      </c>
      <c r="S19" s="8" t="s">
        <v>112</v>
      </c>
      <c r="T19" s="8" t="s">
        <v>113</v>
      </c>
    </row>
    <row r="20" ht="23.25" spans="2:20">
      <c r="B20" s="14" t="s">
        <v>114</v>
      </c>
      <c r="C20" s="15" t="s">
        <v>115</v>
      </c>
      <c r="D20" s="8" t="s">
        <v>23</v>
      </c>
      <c r="E20" s="8" t="s">
        <v>24</v>
      </c>
      <c r="F20" s="8" t="s">
        <v>25</v>
      </c>
      <c r="G20" s="9" t="s">
        <v>45</v>
      </c>
      <c r="H20" s="8" t="s">
        <v>27</v>
      </c>
      <c r="I20" s="8" t="s">
        <v>38</v>
      </c>
      <c r="J20" s="9" t="s">
        <v>39</v>
      </c>
      <c r="K20" s="8" t="s">
        <v>30</v>
      </c>
      <c r="L20" s="8" t="s">
        <v>21</v>
      </c>
      <c r="M20" s="8" t="s">
        <v>116</v>
      </c>
      <c r="N20" s="8">
        <f t="shared" si="0"/>
        <v>75000</v>
      </c>
      <c r="O20" s="8">
        <v>75000</v>
      </c>
      <c r="P20" s="14" t="s">
        <v>32</v>
      </c>
      <c r="Q20" s="8" t="s">
        <v>33</v>
      </c>
      <c r="R20" s="8" t="s">
        <v>41</v>
      </c>
      <c r="S20" s="8" t="s">
        <v>117</v>
      </c>
      <c r="T20" s="8" t="s">
        <v>118</v>
      </c>
    </row>
  </sheetData>
  <mergeCells count="13">
    <mergeCell ref="B1:T1"/>
    <mergeCell ref="B3:B6"/>
    <mergeCell ref="B7:B11"/>
    <mergeCell ref="B12:B16"/>
    <mergeCell ref="C3:C6"/>
    <mergeCell ref="C7:C11"/>
    <mergeCell ref="C12:C16"/>
    <mergeCell ref="O3:O6"/>
    <mergeCell ref="O7:O11"/>
    <mergeCell ref="O12:O16"/>
    <mergeCell ref="T3:T6"/>
    <mergeCell ref="T7:T11"/>
    <mergeCell ref="T12:T16"/>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WPS_1640698094</cp:lastModifiedBy>
  <dcterms:created xsi:type="dcterms:W3CDTF">2020-03-21T03:11:00Z</dcterms:created>
  <dcterms:modified xsi:type="dcterms:W3CDTF">2024-07-16T12:17:03Z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436170A1A7B3400FBB2E7D2F9ED5169B_12</vt:lpwstr>
  </property>
</Properties>
</file>