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30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<sst xmlns="http://schemas.openxmlformats.org/spreadsheetml/2006/main" count="98" uniqueCount="44">
  <si>
    <t>内蒙古蒙电资产运营有限责任公司乌海项目部清洁卫生采购项目（二次）采购明细</t>
  </si>
  <si>
    <t>序号</t>
  </si>
  <si>
    <t>服务内容</t>
  </si>
  <si>
    <t>服务地点</t>
  </si>
  <si>
    <t>数量</t>
  </si>
  <si>
    <t>单位</t>
  </si>
  <si>
    <t>单价最高限价
(元)</t>
  </si>
  <si>
    <t>分项最高限价
(元)</t>
  </si>
  <si>
    <t>总价最高限价
（元）</t>
  </si>
  <si>
    <t>服务期限</t>
  </si>
  <si>
    <t>服务要求</t>
  </si>
  <si>
    <t>备注</t>
  </si>
  <si>
    <t>污水井清掏</t>
  </si>
  <si>
    <t>乌海超高压供电分公司</t>
  </si>
  <si>
    <t>口</t>
  </si>
  <si>
    <t>自合同签订之日起至2024年12月31日</t>
  </si>
  <si>
    <t>每月例行清掏一次，如有堵塞24小时内完成清掏</t>
  </si>
  <si>
    <t>乌海供电分公司</t>
  </si>
  <si>
    <t>滨河供电局</t>
  </si>
  <si>
    <t>室外排水管道疏通清运</t>
  </si>
  <si>
    <t>米</t>
  </si>
  <si>
    <t>滨河供电公司</t>
  </si>
  <si>
    <t>化粪池清掏</t>
  </si>
  <si>
    <t>个</t>
  </si>
  <si>
    <t>单个50立方米</t>
  </si>
  <si>
    <t>隔油池</t>
  </si>
  <si>
    <t>餐厨垃圾清运</t>
  </si>
  <si>
    <t>1.乌海供电分公司；2.滨河供电公司</t>
  </si>
  <si>
    <t>工作日垃圾日产日清</t>
  </si>
  <si>
    <t>四害消杀</t>
  </si>
  <si>
    <t>乌海供电分公司大楼、餐厅,滨河供电公司餐厅、职工活动中心、大厅</t>
  </si>
  <si>
    <t>㎡</t>
  </si>
  <si>
    <t>每月例行灭蟑螂、老鼠、苍蝇、蚊子，如发现四害保证24小时内进行专项消杀</t>
  </si>
  <si>
    <t>乌超调度楼、餐厅、宿舍楼、文体中心、院内、垃圾清运点、外环境、输电管理处</t>
  </si>
  <si>
    <t>油烟道清洗</t>
  </si>
  <si>
    <t>每半年1次</t>
  </si>
  <si>
    <t>油烟罩清洗</t>
  </si>
  <si>
    <t>防火篦子清洗</t>
  </si>
  <si>
    <t>风机清洗</t>
  </si>
  <si>
    <t>台</t>
  </si>
  <si>
    <t>净化器清洗</t>
  </si>
  <si>
    <t>外墙清洗</t>
  </si>
  <si>
    <t>乌海超高压供电分公司调度楼、餐厅、宿舍楼、文体中心石材幕墙、玻璃幕墙、雨棚</t>
  </si>
  <si>
    <t>10月中下旬清洗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</si>
</sst>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_ "/>
  </numFmts>
  <fonts count="24">
    <font>
      <sz val="11"/>
      <color theme="1"/>
      <name val="等线"/>
      <charset val="134"/>
      <scheme val="minor"/>
    </font>
    <font>
      <sz val="12"/>
      <name val="等线"/>
      <charset val="134"/>
      <scheme val="minor"/>
    </font>
    <font>
      <sz val="11"/>
      <name val="等线"/>
      <charset val="134"/>
      <scheme val="minor"/>
    </font>
    <font>
      <sz val="14"/>
      <name val="等线"/>
      <charset val="134"/>
      <scheme val="minor"/>
    </font>
    <font>
      <sz val="12"/>
      <name val="宋体"/>
      <charset val="134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 tint="-0.1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6" fillId="4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8" borderId="6" applyNumberFormat="0" applyFont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17" fillId="12" borderId="9" applyNumberFormat="0" applyAlignment="0" applyProtection="0">
      <alignment vertical="center"/>
    </xf>
    <xf numFmtId="0" fontId="18" fillId="12" borderId="5" applyNumberFormat="0" applyAlignment="0" applyProtection="0">
      <alignment vertical="center"/>
    </xf>
    <xf numFmtId="0" fontId="19" fillId="13" borderId="10" applyNumberFormat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8" fillId="33" borderId="0" applyNumberFormat="0" applyBorder="0" applyAlignment="0" applyProtection="0">
      <alignment vertical="center"/>
    </xf>
  </cellStyleXfs>
  <cellXfs count="21">
    <xf numFmtId="0" fontId="0" fillId="0" borderId="0" xfId="0"/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3" fillId="0" borderId="0" xfId="0" applyFont="1" applyFill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/>
    </xf>
    <xf numFmtId="176" fontId="2" fillId="0" borderId="2" xfId="0" applyNumberFormat="1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176" fontId="2" fillId="0" borderId="3" xfId="0" applyNumberFormat="1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176" fontId="2" fillId="0" borderId="4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3" xfId="0" applyFont="1" applyFill="1" applyBorder="1" applyAlignment="1">
      <alignment horizontal="center" vertical="center" wrapText="1"/>
    </xf>
    <xf numFmtId="177" fontId="2" fillId="0" borderId="1" xfId="0" applyNumberFormat="1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8"/>
  <sheetViews>
    <sheetView tabSelected="1" topLeftCell="A5" workbookViewId="0">
      <selection activeCell="A1" sqref="A1:J1"/>
    </sheetView>
  </sheetViews>
  <sheetFormatPr defaultColWidth="9" defaultRowHeight="13.8"/>
  <cols>
    <col min="1" max="1" width="8.22222222222222" style="2" customWidth="1"/>
    <col min="2" max="2" width="15.7777777777778" style="2" customWidth="1"/>
    <col min="3" max="3" width="32.7777777777778" style="2" customWidth="1"/>
    <col min="4" max="5" width="11.1111111111111" style="2" customWidth="1"/>
    <col min="6" max="6" width="18.7777777777778" style="2" customWidth="1"/>
    <col min="7" max="7" width="18.5555555555556" style="2" customWidth="1"/>
    <col min="8" max="9" width="19.6666666666667" style="2" customWidth="1"/>
    <col min="10" max="10" width="20.1111111111111" style="2" customWidth="1"/>
    <col min="11" max="11" width="16.1111111111111" style="2" customWidth="1"/>
    <col min="12" max="16384" width="9" style="2"/>
  </cols>
  <sheetData>
    <row r="1" ht="30" customHeight="1" spans="1:10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</row>
    <row r="2" s="1" customFormat="1" ht="46" customHeight="1" spans="1:11">
      <c r="A2" s="4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5" t="s">
        <v>6</v>
      </c>
      <c r="G2" s="5" t="s">
        <v>7</v>
      </c>
      <c r="H2" s="5" t="s">
        <v>8</v>
      </c>
      <c r="I2" s="4" t="s">
        <v>9</v>
      </c>
      <c r="J2" s="4" t="s">
        <v>10</v>
      </c>
      <c r="K2" s="4" t="s">
        <v>11</v>
      </c>
    </row>
    <row r="3" ht="31" customHeight="1" spans="1:12">
      <c r="A3" s="6">
        <v>1</v>
      </c>
      <c r="B3" s="7" t="s">
        <v>12</v>
      </c>
      <c r="C3" s="8" t="s">
        <v>13</v>
      </c>
      <c r="D3" s="6">
        <v>37</v>
      </c>
      <c r="E3" s="6" t="s">
        <v>14</v>
      </c>
      <c r="F3" s="9">
        <v>280</v>
      </c>
      <c r="G3" s="9">
        <f>F3*D3</f>
        <v>10360</v>
      </c>
      <c r="H3" s="10">
        <f>SUM(G3:G28)</f>
        <v>221718.968</v>
      </c>
      <c r="I3" s="14" t="s">
        <v>15</v>
      </c>
      <c r="J3" s="14" t="s">
        <v>16</v>
      </c>
      <c r="K3" s="6"/>
      <c r="L3" s="18"/>
    </row>
    <row r="4" ht="31" customHeight="1" spans="1:12">
      <c r="A4" s="6">
        <v>2</v>
      </c>
      <c r="B4" s="11"/>
      <c r="C4" s="8" t="s">
        <v>17</v>
      </c>
      <c r="D4" s="6">
        <v>4</v>
      </c>
      <c r="E4" s="6" t="s">
        <v>14</v>
      </c>
      <c r="F4" s="9">
        <v>280</v>
      </c>
      <c r="G4" s="9">
        <f>F4*D4</f>
        <v>1120</v>
      </c>
      <c r="H4" s="12"/>
      <c r="I4" s="19"/>
      <c r="J4" s="19"/>
      <c r="K4" s="6"/>
      <c r="L4" s="18"/>
    </row>
    <row r="5" ht="31" customHeight="1" spans="1:12">
      <c r="A5" s="6">
        <v>3</v>
      </c>
      <c r="B5" s="13"/>
      <c r="C5" s="8" t="s">
        <v>18</v>
      </c>
      <c r="D5" s="6">
        <v>2</v>
      </c>
      <c r="E5" s="6" t="s">
        <v>14</v>
      </c>
      <c r="F5" s="9">
        <v>280</v>
      </c>
      <c r="G5" s="9">
        <f>F5*D5</f>
        <v>560</v>
      </c>
      <c r="H5" s="12"/>
      <c r="I5" s="19"/>
      <c r="J5" s="19"/>
      <c r="K5" s="6"/>
      <c r="L5" s="18"/>
    </row>
    <row r="6" ht="31" customHeight="1" spans="1:12">
      <c r="A6" s="6">
        <v>4</v>
      </c>
      <c r="B6" s="14" t="s">
        <v>19</v>
      </c>
      <c r="C6" s="8" t="s">
        <v>17</v>
      </c>
      <c r="D6" s="6">
        <v>50</v>
      </c>
      <c r="E6" s="6" t="s">
        <v>20</v>
      </c>
      <c r="F6" s="9">
        <v>100</v>
      </c>
      <c r="G6" s="9">
        <f>D6*F6</f>
        <v>5000</v>
      </c>
      <c r="H6" s="12"/>
      <c r="I6" s="19"/>
      <c r="J6" s="19"/>
      <c r="K6" s="6"/>
      <c r="L6" s="18"/>
    </row>
    <row r="7" ht="31" customHeight="1" spans="1:12">
      <c r="A7" s="6">
        <v>5</v>
      </c>
      <c r="B7" s="15"/>
      <c r="C7" s="8" t="s">
        <v>21</v>
      </c>
      <c r="D7" s="6">
        <v>40</v>
      </c>
      <c r="E7" s="6" t="s">
        <v>20</v>
      </c>
      <c r="F7" s="9">
        <v>100</v>
      </c>
      <c r="G7" s="9">
        <f>D7*F7</f>
        <v>4000</v>
      </c>
      <c r="H7" s="12"/>
      <c r="I7" s="19"/>
      <c r="J7" s="19"/>
      <c r="K7" s="6"/>
      <c r="L7" s="18"/>
    </row>
    <row r="8" ht="31" customHeight="1" spans="1:12">
      <c r="A8" s="6">
        <v>6</v>
      </c>
      <c r="B8" s="6" t="s">
        <v>22</v>
      </c>
      <c r="C8" s="8" t="s">
        <v>13</v>
      </c>
      <c r="D8" s="6">
        <v>2</v>
      </c>
      <c r="E8" s="6" t="s">
        <v>23</v>
      </c>
      <c r="F8" s="9">
        <v>3970</v>
      </c>
      <c r="G8" s="9">
        <f>D8*F8</f>
        <v>7940</v>
      </c>
      <c r="H8" s="12"/>
      <c r="I8" s="19"/>
      <c r="J8" s="19"/>
      <c r="K8" s="6" t="s">
        <v>24</v>
      </c>
      <c r="L8" s="18"/>
    </row>
    <row r="9" ht="31" customHeight="1" spans="1:12">
      <c r="A9" s="6">
        <v>7</v>
      </c>
      <c r="B9" s="6" t="s">
        <v>25</v>
      </c>
      <c r="C9" s="8" t="s">
        <v>13</v>
      </c>
      <c r="D9" s="6">
        <v>3</v>
      </c>
      <c r="E9" s="6" t="s">
        <v>23</v>
      </c>
      <c r="F9" s="9">
        <v>3900</v>
      </c>
      <c r="G9" s="9">
        <f>D9*F9</f>
        <v>11700</v>
      </c>
      <c r="H9" s="12"/>
      <c r="I9" s="19"/>
      <c r="J9" s="15"/>
      <c r="K9" s="6" t="s">
        <v>24</v>
      </c>
      <c r="L9" s="18"/>
    </row>
    <row r="10" ht="38" customHeight="1" spans="1:11">
      <c r="A10" s="6">
        <v>8</v>
      </c>
      <c r="B10" s="6" t="s">
        <v>26</v>
      </c>
      <c r="C10" s="8" t="s">
        <v>27</v>
      </c>
      <c r="D10" s="6">
        <v>2</v>
      </c>
      <c r="E10" s="6" t="s">
        <v>23</v>
      </c>
      <c r="F10" s="9">
        <v>2250</v>
      </c>
      <c r="G10" s="9">
        <v>4500</v>
      </c>
      <c r="H10" s="12"/>
      <c r="I10" s="19"/>
      <c r="J10" s="8" t="s">
        <v>28</v>
      </c>
      <c r="K10" s="6"/>
    </row>
    <row r="11" ht="46" customHeight="1" spans="1:11">
      <c r="A11" s="6">
        <v>9</v>
      </c>
      <c r="B11" s="7" t="s">
        <v>29</v>
      </c>
      <c r="C11" s="8" t="s">
        <v>30</v>
      </c>
      <c r="D11" s="7">
        <v>13544.8</v>
      </c>
      <c r="E11" s="6" t="s">
        <v>31</v>
      </c>
      <c r="F11" s="9">
        <v>1.16</v>
      </c>
      <c r="G11" s="9">
        <f t="shared" ref="G11:G27" si="0">D11*F11</f>
        <v>15711.968</v>
      </c>
      <c r="H11" s="12"/>
      <c r="I11" s="19"/>
      <c r="J11" s="14" t="s">
        <v>32</v>
      </c>
      <c r="K11" s="20"/>
    </row>
    <row r="12" ht="46" customHeight="1" spans="1:11">
      <c r="A12" s="6">
        <v>10</v>
      </c>
      <c r="B12" s="13"/>
      <c r="C12" s="8" t="s">
        <v>33</v>
      </c>
      <c r="D12" s="6">
        <v>51867.12</v>
      </c>
      <c r="E12" s="6" t="s">
        <v>31</v>
      </c>
      <c r="F12" s="9">
        <f>G12/D12</f>
        <v>1.15680222846381</v>
      </c>
      <c r="G12" s="9">
        <v>60000</v>
      </c>
      <c r="H12" s="12"/>
      <c r="I12" s="19"/>
      <c r="J12" s="15"/>
      <c r="K12" s="6"/>
    </row>
    <row r="13" ht="31" customHeight="1" spans="1:11">
      <c r="A13" s="6">
        <v>11</v>
      </c>
      <c r="B13" s="7" t="s">
        <v>34</v>
      </c>
      <c r="C13" s="8" t="s">
        <v>13</v>
      </c>
      <c r="D13" s="6">
        <v>38</v>
      </c>
      <c r="E13" s="6" t="s">
        <v>20</v>
      </c>
      <c r="F13" s="9">
        <v>130</v>
      </c>
      <c r="G13" s="9">
        <f t="shared" si="0"/>
        <v>4940</v>
      </c>
      <c r="H13" s="12"/>
      <c r="I13" s="19"/>
      <c r="J13" s="8" t="s">
        <v>35</v>
      </c>
      <c r="K13" s="6"/>
    </row>
    <row r="14" ht="31" customHeight="1" spans="1:11">
      <c r="A14" s="6">
        <v>12</v>
      </c>
      <c r="B14" s="11"/>
      <c r="C14" s="8" t="s">
        <v>17</v>
      </c>
      <c r="D14" s="6">
        <v>5.8</v>
      </c>
      <c r="E14" s="6" t="s">
        <v>20</v>
      </c>
      <c r="F14" s="9">
        <v>130</v>
      </c>
      <c r="G14" s="9">
        <f t="shared" si="0"/>
        <v>754</v>
      </c>
      <c r="H14" s="12"/>
      <c r="I14" s="19"/>
      <c r="J14" s="8" t="s">
        <v>35</v>
      </c>
      <c r="K14" s="6"/>
    </row>
    <row r="15" ht="31" customHeight="1" spans="1:11">
      <c r="A15" s="6">
        <v>13</v>
      </c>
      <c r="B15" s="11"/>
      <c r="C15" s="8" t="s">
        <v>21</v>
      </c>
      <c r="D15" s="6">
        <v>5.2</v>
      </c>
      <c r="E15" s="6" t="s">
        <v>20</v>
      </c>
      <c r="F15" s="9">
        <v>130</v>
      </c>
      <c r="G15" s="9">
        <f t="shared" si="0"/>
        <v>676</v>
      </c>
      <c r="H15" s="12"/>
      <c r="I15" s="19"/>
      <c r="J15" s="8" t="s">
        <v>35</v>
      </c>
      <c r="K15" s="6"/>
    </row>
    <row r="16" ht="31" customHeight="1" spans="1:11">
      <c r="A16" s="6">
        <v>14</v>
      </c>
      <c r="B16" s="7" t="s">
        <v>36</v>
      </c>
      <c r="C16" s="6" t="s">
        <v>13</v>
      </c>
      <c r="D16" s="6">
        <v>19</v>
      </c>
      <c r="E16" s="6" t="s">
        <v>20</v>
      </c>
      <c r="F16" s="9">
        <v>130</v>
      </c>
      <c r="G16" s="9">
        <f t="shared" si="0"/>
        <v>2470</v>
      </c>
      <c r="H16" s="12"/>
      <c r="I16" s="19"/>
      <c r="J16" s="6" t="s">
        <v>35</v>
      </c>
      <c r="K16" s="6"/>
    </row>
    <row r="17" ht="31" customHeight="1" spans="1:11">
      <c r="A17" s="6">
        <v>15</v>
      </c>
      <c r="B17" s="11"/>
      <c r="C17" s="6" t="s">
        <v>17</v>
      </c>
      <c r="D17" s="16">
        <v>6</v>
      </c>
      <c r="E17" s="16" t="s">
        <v>20</v>
      </c>
      <c r="F17" s="9">
        <v>130</v>
      </c>
      <c r="G17" s="9">
        <f t="shared" si="0"/>
        <v>780</v>
      </c>
      <c r="H17" s="12"/>
      <c r="I17" s="19"/>
      <c r="J17" s="6" t="s">
        <v>35</v>
      </c>
      <c r="K17" s="6"/>
    </row>
    <row r="18" ht="31" customHeight="1" spans="1:11">
      <c r="A18" s="6">
        <v>16</v>
      </c>
      <c r="B18" s="13"/>
      <c r="C18" s="6" t="s">
        <v>21</v>
      </c>
      <c r="D18" s="16">
        <v>4.55</v>
      </c>
      <c r="E18" s="16" t="s">
        <v>20</v>
      </c>
      <c r="F18" s="9">
        <v>130</v>
      </c>
      <c r="G18" s="9">
        <f t="shared" si="0"/>
        <v>591.5</v>
      </c>
      <c r="H18" s="12"/>
      <c r="I18" s="19"/>
      <c r="J18" s="6" t="s">
        <v>35</v>
      </c>
      <c r="K18" s="6"/>
    </row>
    <row r="19" ht="31" customHeight="1" spans="1:11">
      <c r="A19" s="6">
        <v>17</v>
      </c>
      <c r="B19" s="7" t="s">
        <v>37</v>
      </c>
      <c r="C19" s="6" t="s">
        <v>13</v>
      </c>
      <c r="D19" s="6">
        <v>19</v>
      </c>
      <c r="E19" s="6" t="s">
        <v>20</v>
      </c>
      <c r="F19" s="9">
        <v>130</v>
      </c>
      <c r="G19" s="9">
        <f t="shared" si="0"/>
        <v>2470</v>
      </c>
      <c r="H19" s="12"/>
      <c r="I19" s="19"/>
      <c r="J19" s="6" t="s">
        <v>35</v>
      </c>
      <c r="K19" s="6"/>
    </row>
    <row r="20" ht="31" customHeight="1" spans="1:11">
      <c r="A20" s="6">
        <v>18</v>
      </c>
      <c r="B20" s="11"/>
      <c r="C20" s="6" t="s">
        <v>17</v>
      </c>
      <c r="D20" s="16">
        <v>5.8</v>
      </c>
      <c r="E20" s="16" t="s">
        <v>20</v>
      </c>
      <c r="F20" s="9">
        <v>130</v>
      </c>
      <c r="G20" s="9">
        <f t="shared" si="0"/>
        <v>754</v>
      </c>
      <c r="H20" s="12"/>
      <c r="I20" s="19"/>
      <c r="J20" s="6" t="s">
        <v>35</v>
      </c>
      <c r="K20" s="6"/>
    </row>
    <row r="21" ht="31" customHeight="1" spans="1:11">
      <c r="A21" s="6">
        <v>19</v>
      </c>
      <c r="B21" s="13"/>
      <c r="C21" s="6" t="s">
        <v>21</v>
      </c>
      <c r="D21" s="16">
        <v>4.55</v>
      </c>
      <c r="E21" s="16" t="s">
        <v>20</v>
      </c>
      <c r="F21" s="9">
        <v>130</v>
      </c>
      <c r="G21" s="9">
        <f t="shared" si="0"/>
        <v>591.5</v>
      </c>
      <c r="H21" s="12"/>
      <c r="I21" s="19"/>
      <c r="J21" s="6" t="s">
        <v>35</v>
      </c>
      <c r="K21" s="6"/>
    </row>
    <row r="22" ht="31" customHeight="1" spans="1:11">
      <c r="A22" s="6">
        <v>20</v>
      </c>
      <c r="B22" s="7" t="s">
        <v>38</v>
      </c>
      <c r="C22" s="6" t="s">
        <v>13</v>
      </c>
      <c r="D22" s="6">
        <v>2</v>
      </c>
      <c r="E22" s="6" t="s">
        <v>39</v>
      </c>
      <c r="F22" s="9">
        <v>200</v>
      </c>
      <c r="G22" s="9">
        <f t="shared" si="0"/>
        <v>400</v>
      </c>
      <c r="H22" s="12"/>
      <c r="I22" s="19"/>
      <c r="J22" s="6" t="s">
        <v>35</v>
      </c>
      <c r="K22" s="6"/>
    </row>
    <row r="23" ht="31" customHeight="1" spans="1:11">
      <c r="A23" s="6">
        <v>21</v>
      </c>
      <c r="B23" s="11"/>
      <c r="C23" s="6" t="s">
        <v>17</v>
      </c>
      <c r="D23" s="6">
        <v>1</v>
      </c>
      <c r="E23" s="6" t="s">
        <v>39</v>
      </c>
      <c r="F23" s="9">
        <v>200</v>
      </c>
      <c r="G23" s="9">
        <f t="shared" si="0"/>
        <v>200</v>
      </c>
      <c r="H23" s="12"/>
      <c r="I23" s="19"/>
      <c r="J23" s="6" t="s">
        <v>35</v>
      </c>
      <c r="K23" s="6"/>
    </row>
    <row r="24" ht="31" customHeight="1" spans="1:11">
      <c r="A24" s="6">
        <v>22</v>
      </c>
      <c r="B24" s="13"/>
      <c r="C24" s="6" t="s">
        <v>21</v>
      </c>
      <c r="D24" s="6">
        <v>1</v>
      </c>
      <c r="E24" s="6" t="s">
        <v>39</v>
      </c>
      <c r="F24" s="9">
        <v>200</v>
      </c>
      <c r="G24" s="9">
        <f t="shared" si="0"/>
        <v>200</v>
      </c>
      <c r="H24" s="12"/>
      <c r="I24" s="19"/>
      <c r="J24" s="6" t="s">
        <v>35</v>
      </c>
      <c r="K24" s="6"/>
    </row>
    <row r="25" ht="31" customHeight="1" spans="1:11">
      <c r="A25" s="6">
        <v>23</v>
      </c>
      <c r="B25" s="7" t="s">
        <v>40</v>
      </c>
      <c r="C25" s="6" t="s">
        <v>13</v>
      </c>
      <c r="D25" s="6">
        <v>2</v>
      </c>
      <c r="E25" s="6" t="s">
        <v>39</v>
      </c>
      <c r="F25" s="9">
        <v>200</v>
      </c>
      <c r="G25" s="9">
        <f t="shared" si="0"/>
        <v>400</v>
      </c>
      <c r="H25" s="12"/>
      <c r="I25" s="19"/>
      <c r="J25" s="6" t="s">
        <v>35</v>
      </c>
      <c r="K25" s="6"/>
    </row>
    <row r="26" s="2" customFormat="1" ht="31" customHeight="1" spans="1:11">
      <c r="A26" s="6">
        <v>24</v>
      </c>
      <c r="B26" s="11"/>
      <c r="C26" s="6" t="s">
        <v>17</v>
      </c>
      <c r="D26" s="6">
        <v>2</v>
      </c>
      <c r="E26" s="6" t="s">
        <v>39</v>
      </c>
      <c r="F26" s="9">
        <v>200</v>
      </c>
      <c r="G26" s="9">
        <f t="shared" si="0"/>
        <v>400</v>
      </c>
      <c r="H26" s="12"/>
      <c r="I26" s="19"/>
      <c r="J26" s="6" t="s">
        <v>35</v>
      </c>
      <c r="K26" s="6"/>
    </row>
    <row r="27" s="2" customFormat="1" ht="31" customHeight="1" spans="1:11">
      <c r="A27" s="6">
        <v>25</v>
      </c>
      <c r="B27" s="13"/>
      <c r="C27" s="6" t="s">
        <v>21</v>
      </c>
      <c r="D27" s="6">
        <v>1</v>
      </c>
      <c r="E27" s="6" t="s">
        <v>39</v>
      </c>
      <c r="F27" s="9">
        <v>200</v>
      </c>
      <c r="G27" s="9">
        <f t="shared" si="0"/>
        <v>200</v>
      </c>
      <c r="H27" s="12"/>
      <c r="I27" s="15"/>
      <c r="J27" s="6" t="s">
        <v>35</v>
      </c>
      <c r="K27" s="6"/>
    </row>
    <row r="28" s="2" customFormat="1" ht="48" customHeight="1" spans="1:11">
      <c r="A28" s="6">
        <v>26</v>
      </c>
      <c r="B28" s="6" t="s">
        <v>41</v>
      </c>
      <c r="C28" s="8" t="s">
        <v>42</v>
      </c>
      <c r="D28" s="6">
        <v>26562.5</v>
      </c>
      <c r="E28" s="6" t="s">
        <v>31</v>
      </c>
      <c r="F28" s="9">
        <v>3.2</v>
      </c>
      <c r="G28" s="9">
        <v>85000</v>
      </c>
      <c r="H28" s="17"/>
      <c r="I28" s="8" t="s">
        <v>43</v>
      </c>
      <c r="J28" s="6"/>
      <c r="K28" s="6"/>
    </row>
  </sheetData>
  <mergeCells count="14">
    <mergeCell ref="A1:J1"/>
    <mergeCell ref="B3:B5"/>
    <mergeCell ref="B6:B7"/>
    <mergeCell ref="B11:B12"/>
    <mergeCell ref="B13:B15"/>
    <mergeCell ref="B16:B18"/>
    <mergeCell ref="B19:B21"/>
    <mergeCell ref="B22:B24"/>
    <mergeCell ref="B25:B27"/>
    <mergeCell ref="H3:H28"/>
    <mergeCell ref="I3:I27"/>
    <mergeCell ref="J3:J9"/>
    <mergeCell ref="J11:J12"/>
    <mergeCell ref="L3:L9"/>
  </mergeCells>
  <pageMargins left="0.7" right="0.7" top="0.75" bottom="0.75" header="0.3" footer="0.3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办公室</dc:creator>
  <cp:lastModifiedBy>刘媛媛</cp:lastModifiedBy>
  <dcterms:created xsi:type="dcterms:W3CDTF">2015-06-05T18:17:00Z</dcterms:created>
  <dcterms:modified xsi:type="dcterms:W3CDTF">2024-04-16T06:04:49Z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6F81F959199441D683D5585B49362D47_13</vt:lpwstr>
  </property>
  <property fmtid="{D5CDD505-2E9C-101B-9397-08002B2CF9AE}" pid="3" name="KSOProductBuildVer">
    <vt:lpwstr>2052-11.1.0.12165</vt:lpwstr>
  </property>
  <property fmtid="{D5CDD505-2E9C-101B-9397-08002B2CF9AE}" pid="4" name="KSOReadingLayout">
    <vt:bool>true</vt:bool>
  </property>
</Properties>
</file>