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05" yWindow="-105" windowWidth="16980" windowHeight="11385"/>
  </bookViews>
  <sheets>
    <sheet name="控制价及明细" sheetId="7" r:id="rId1"/>
  </sheets>
  <calcPr calcId="125725"/>
</workbook>
</file>

<file path=xl/calcChain.xml><?xml version="1.0" encoding="utf-8"?>
<calcChain xmlns="http://schemas.openxmlformats.org/spreadsheetml/2006/main">
  <c r="J37" i="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J38" l="1"/>
</calcChain>
</file>

<file path=xl/sharedStrings.xml><?xml version="1.0" encoding="utf-8"?>
<sst xmlns="http://schemas.openxmlformats.org/spreadsheetml/2006/main" count="227" uniqueCount="112">
  <si>
    <t>设备名称</t>
  </si>
  <si>
    <t>规格型号</t>
  </si>
  <si>
    <t>单位</t>
  </si>
  <si>
    <t>数量</t>
  </si>
  <si>
    <t>到货时间</t>
  </si>
  <si>
    <t>到货地点</t>
  </si>
  <si>
    <t>单价最高投标限价（元）</t>
    <phoneticPr fontId="7" type="noConversion"/>
  </si>
  <si>
    <t>工器具</t>
  </si>
  <si>
    <t>安全围栏地桩</t>
  </si>
  <si>
    <t>安全围栏地桩,不锈钢,变电站,预埋式</t>
  </si>
  <si>
    <t>个</t>
  </si>
  <si>
    <t>300</t>
  </si>
  <si>
    <t>100</t>
  </si>
  <si>
    <t>安全工具柜</t>
  </si>
  <si>
    <t>安全工具柜,智能型</t>
  </si>
  <si>
    <t>4</t>
  </si>
  <si>
    <t>9000</t>
  </si>
  <si>
    <t>接地线（棒）</t>
  </si>
  <si>
    <t>接地线（棒）,AC380V</t>
  </si>
  <si>
    <t>副</t>
  </si>
  <si>
    <t>2</t>
  </si>
  <si>
    <t>1800</t>
  </si>
  <si>
    <t>接地线（棒）,AC500kV</t>
  </si>
  <si>
    <t>5400</t>
  </si>
  <si>
    <t>验电器</t>
  </si>
  <si>
    <t>验电器,通用,通用,AC500kV,通用,普通型</t>
  </si>
  <si>
    <t>只</t>
  </si>
  <si>
    <t>拉闸杆</t>
  </si>
  <si>
    <t>拉闸杆,500KV,5,每节1.7米,通用,连接式 ，防雨型</t>
  </si>
  <si>
    <t>组</t>
  </si>
  <si>
    <t>3200</t>
  </si>
  <si>
    <t>辅助设备设施</t>
  </si>
  <si>
    <t>防疫服装</t>
  </si>
  <si>
    <t>防疫服装,化学防护服</t>
  </si>
  <si>
    <t>套</t>
  </si>
  <si>
    <t>10</t>
  </si>
  <si>
    <t>安全帽</t>
  </si>
  <si>
    <t>安全帽,红,塑料帽,普通</t>
  </si>
  <si>
    <t>45</t>
  </si>
  <si>
    <t>安全帽,蓝,单,普通</t>
  </si>
  <si>
    <t>46</t>
  </si>
  <si>
    <t>安全帽,棉,普通,黑</t>
  </si>
  <si>
    <t>50</t>
  </si>
  <si>
    <t>150</t>
  </si>
  <si>
    <t>呼吸器</t>
  </si>
  <si>
    <t>呼吸器,正压式空气</t>
  </si>
  <si>
    <t>1500</t>
  </si>
  <si>
    <t>便携式有害气体测试仪.</t>
  </si>
  <si>
    <t>便携式有害气体测试仪.,便携式,小于15秒,氧气、有害气体、可燃气体</t>
  </si>
  <si>
    <t>台</t>
  </si>
  <si>
    <t>1400</t>
  </si>
  <si>
    <t>绝缘垫</t>
  </si>
  <si>
    <t>绝缘垫,5MM,35kV,800MM*800MM</t>
  </si>
  <si>
    <t>块</t>
  </si>
  <si>
    <t>多功能急救模拟人</t>
  </si>
  <si>
    <t>1</t>
  </si>
  <si>
    <t>15000</t>
  </si>
  <si>
    <t>安全帽,白,塑料帽,普通</t>
  </si>
  <si>
    <t>75</t>
  </si>
  <si>
    <t>安全帽,红,塑料,普通</t>
  </si>
  <si>
    <t>170</t>
  </si>
  <si>
    <t>安全帽,黄,塑料,普通</t>
  </si>
  <si>
    <t>安全帽,棉,通用,通用</t>
  </si>
  <si>
    <t>105</t>
  </si>
  <si>
    <t>绝缘手套</t>
  </si>
  <si>
    <t>绝缘手套,25kV</t>
  </si>
  <si>
    <t>付</t>
  </si>
  <si>
    <t>3</t>
  </si>
  <si>
    <t>260</t>
  </si>
  <si>
    <t>验电器,3节,3.5米,AC380V,YD-0.4,伸缩式</t>
  </si>
  <si>
    <t>650</t>
  </si>
  <si>
    <t>软围栏</t>
  </si>
  <si>
    <t>米</t>
  </si>
  <si>
    <t>5.5</t>
  </si>
  <si>
    <t>安全帽,红,单,普通</t>
  </si>
  <si>
    <t>8</t>
  </si>
  <si>
    <t>呼吸器,通用,正压式空气</t>
  </si>
  <si>
    <t>6</t>
  </si>
  <si>
    <t>安全带</t>
  </si>
  <si>
    <t>安全带,蚕丝,通用,通用,单腰带、双背带加双腿带式</t>
  </si>
  <si>
    <t>5</t>
  </si>
  <si>
    <t>2600</t>
  </si>
  <si>
    <t>安全带,通用,通用,G-1131,全方位</t>
  </si>
  <si>
    <t>5600</t>
  </si>
  <si>
    <t>安全绳</t>
  </si>
  <si>
    <t>安全绳,限位绳,通用,12mm,通用</t>
  </si>
  <si>
    <t>根</t>
  </si>
  <si>
    <t>安全绳,缓冲双钩连接绳,通用,12mm,通用</t>
  </si>
  <si>
    <t>2800</t>
  </si>
  <si>
    <t>安全绳,缓冲单钩连接绳,通用,12mm,通用</t>
  </si>
  <si>
    <t>1950</t>
  </si>
  <si>
    <t>9</t>
  </si>
  <si>
    <t>安全帽,蓝,塑料帽,普通</t>
  </si>
  <si>
    <t>53</t>
  </si>
  <si>
    <t>装置性材料</t>
  </si>
  <si>
    <t>接地线</t>
  </si>
  <si>
    <t>接地线,通用,35MM2,通用,无氧软铜线,6*3+13M,220KV</t>
  </si>
  <si>
    <t>12</t>
  </si>
  <si>
    <t>3500</t>
  </si>
  <si>
    <t>个人保安接地线</t>
  </si>
  <si>
    <t>个人保安接地线,通用,16平方4*1+2带夹钳卡包,1.5米</t>
  </si>
  <si>
    <t>35</t>
  </si>
  <si>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106,"isFree":false,"startRow":2}]}</t>
  </si>
  <si>
    <t>序号</t>
    <phoneticPr fontId="8" type="noConversion"/>
  </si>
  <si>
    <t>设备属性</t>
    <phoneticPr fontId="8" type="noConversion"/>
  </si>
  <si>
    <t>最高限价（元）</t>
    <phoneticPr fontId="1" type="noConversion"/>
  </si>
  <si>
    <t>合计</t>
    <phoneticPr fontId="8" type="noConversion"/>
  </si>
  <si>
    <t>标段及控制价</t>
    <phoneticPr fontId="8" type="noConversion"/>
  </si>
  <si>
    <t>H2（508950元）</t>
    <phoneticPr fontId="8" type="noConversion"/>
  </si>
  <si>
    <t>买方指定仓库地面交货</t>
    <phoneticPr fontId="8" type="noConversion"/>
  </si>
  <si>
    <t>2024年5月15日前</t>
    <phoneticPr fontId="8" type="noConversion"/>
  </si>
  <si>
    <t>锡林郭勒超高压供电分公司2024年第一批物资采购项目（二次）控制价明细表</t>
    <phoneticPr fontId="8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</si>
</sst>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charset val="134"/>
      <scheme val="minor"/>
    </font>
    <font>
      <sz val="10"/>
      <color theme="1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>
      <alignment vertical="center"/>
    </xf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6" fillId="0" borderId="0">
      <alignment vertical="center"/>
    </xf>
    <xf numFmtId="0" fontId="6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/>
    <xf numFmtId="0" fontId="2" fillId="0" borderId="0"/>
    <xf numFmtId="0" fontId="4" fillId="0" borderId="0"/>
    <xf numFmtId="0" fontId="2" fillId="0" borderId="0">
      <alignment vertical="center"/>
    </xf>
    <xf numFmtId="0" fontId="6" fillId="0" borderId="0"/>
    <xf numFmtId="0" fontId="2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6" fillId="0" borderId="0">
      <alignment vertical="center"/>
    </xf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6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4" fillId="0" borderId="0"/>
    <xf numFmtId="0" fontId="4" fillId="0" borderId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2" fillId="0" borderId="0"/>
    <xf numFmtId="0" fontId="2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/>
    <xf numFmtId="0" fontId="6" fillId="0" borderId="0"/>
    <xf numFmtId="0" fontId="4" fillId="0" borderId="0"/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</cellStyleXfs>
  <cellXfs count="1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9" fillId="0" borderId="0" xfId="0" applyFo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49" fontId="9" fillId="0" borderId="1" xfId="0" applyNumberFormat="1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</cellXfs>
  <cellStyles count="109">
    <cellStyle name="Normal" xfId="20"/>
    <cellStyle name="Normal 2" xfId="18"/>
    <cellStyle name="Normal 2 12" xfId="21"/>
    <cellStyle name="Normal 2 13" xfId="8"/>
    <cellStyle name="Normal 2 2" xfId="13"/>
    <cellStyle name="Normal 2 5" xfId="16"/>
    <cellStyle name="常规" xfId="0" builtinId="0"/>
    <cellStyle name="常规 10" xfId="19"/>
    <cellStyle name="常规 10 5" xfId="14"/>
    <cellStyle name="常规 11" xfId="25"/>
    <cellStyle name="常规 11 10" xfId="17"/>
    <cellStyle name="常规 11 2" xfId="27"/>
    <cellStyle name="常规 11 2 2" xfId="4"/>
    <cellStyle name="常规 12" xfId="9"/>
    <cellStyle name="常规 12 2" xfId="28"/>
    <cellStyle name="常规 13" xfId="26"/>
    <cellStyle name="常规 14" xfId="29"/>
    <cellStyle name="常规 14 7" xfId="30"/>
    <cellStyle name="常规 15" xfId="31"/>
    <cellStyle name="常规 16" xfId="33"/>
    <cellStyle name="常规 17" xfId="35"/>
    <cellStyle name="常规 17 2" xfId="37"/>
    <cellStyle name="常规 18" xfId="40"/>
    <cellStyle name="常规 19" xfId="22"/>
    <cellStyle name="常规 2" xfId="42"/>
    <cellStyle name="常规 2 10" xfId="43"/>
    <cellStyle name="常规 2 14" xfId="44"/>
    <cellStyle name="常规 2 15" xfId="45"/>
    <cellStyle name="常规 2 16" xfId="46"/>
    <cellStyle name="常规 2 17" xfId="47"/>
    <cellStyle name="常规 2 19" xfId="48"/>
    <cellStyle name="常规 2 2 14 2" xfId="49"/>
    <cellStyle name="常规 2 2 2" xfId="50"/>
    <cellStyle name="常规 2 2 2 10" xfId="53"/>
    <cellStyle name="常规 2 2 2 10 3" xfId="54"/>
    <cellStyle name="常规 2 2 2 11" xfId="55"/>
    <cellStyle name="常规 2 2 2 2" xfId="56"/>
    <cellStyle name="常规 2 2 2 2 2 2 2" xfId="57"/>
    <cellStyle name="常规 2 2 2 2 3" xfId="58"/>
    <cellStyle name="常规 2 2 2 3" xfId="59"/>
    <cellStyle name="常规 2 2 2 4" xfId="15"/>
    <cellStyle name="常规 2 2 2_太旗局：内蒙古电力公司2016年生产性固定资产零购计划明细表" xfId="60"/>
    <cellStyle name="常规 2 2 4" xfId="3"/>
    <cellStyle name="常规 2 2 5" xfId="61"/>
    <cellStyle name="常规 2 3" xfId="64"/>
    <cellStyle name="常规 2 3 16" xfId="65"/>
    <cellStyle name="常规 2 5" xfId="66"/>
    <cellStyle name="常规 2 6 2" xfId="67"/>
    <cellStyle name="常规 2_福利2017年白糖茶叶" xfId="68"/>
    <cellStyle name="常规 20" xfId="32"/>
    <cellStyle name="常规 21" xfId="34"/>
    <cellStyle name="常规 22" xfId="36"/>
    <cellStyle name="常规 23" xfId="41"/>
    <cellStyle name="常规 24" xfId="23"/>
    <cellStyle name="常规 25" xfId="7"/>
    <cellStyle name="常规 26" xfId="12"/>
    <cellStyle name="常规 27" xfId="69"/>
    <cellStyle name="常规 28" xfId="71"/>
    <cellStyle name="常规 29" xfId="73"/>
    <cellStyle name="常规 3" xfId="75"/>
    <cellStyle name="常规 3 2" xfId="76"/>
    <cellStyle name="常规 30" xfId="6"/>
    <cellStyle name="常规 31" xfId="11"/>
    <cellStyle name="常规 32" xfId="70"/>
    <cellStyle name="常规 33" xfId="72"/>
    <cellStyle name="常规 34" xfId="74"/>
    <cellStyle name="常规 35" xfId="77"/>
    <cellStyle name="常规 36" xfId="79"/>
    <cellStyle name="常规 37" xfId="51"/>
    <cellStyle name="常规 38" xfId="81"/>
    <cellStyle name="常规 39" xfId="2"/>
    <cellStyle name="常规 4" xfId="83"/>
    <cellStyle name="常规 40" xfId="78"/>
    <cellStyle name="常规 41" xfId="80"/>
    <cellStyle name="常规 42" xfId="52"/>
    <cellStyle name="常规 43" xfId="82"/>
    <cellStyle name="常规 44" xfId="1"/>
    <cellStyle name="常规 45" xfId="62"/>
    <cellStyle name="常规 46" xfId="84"/>
    <cellStyle name="常规 47" xfId="86"/>
    <cellStyle name="常规 48" xfId="88"/>
    <cellStyle name="常规 49" xfId="90"/>
    <cellStyle name="常规 5" xfId="92"/>
    <cellStyle name="常规 5 2 2" xfId="10"/>
    <cellStyle name="常规 50" xfId="63"/>
    <cellStyle name="常规 51" xfId="85"/>
    <cellStyle name="常规 52" xfId="87"/>
    <cellStyle name="常规 53" xfId="89"/>
    <cellStyle name="常规 54" xfId="91"/>
    <cellStyle name="常规 55" xfId="38"/>
    <cellStyle name="常规 56" xfId="93"/>
    <cellStyle name="常规 57" xfId="95"/>
    <cellStyle name="常规 58" xfId="97"/>
    <cellStyle name="常规 59" xfId="98"/>
    <cellStyle name="常规 6" xfId="5"/>
    <cellStyle name="常规 6 4 4" xfId="24"/>
    <cellStyle name="常规 60" xfId="39"/>
    <cellStyle name="常规 61" xfId="94"/>
    <cellStyle name="常规 62" xfId="96"/>
    <cellStyle name="常规 7" xfId="99"/>
    <cellStyle name="常规 79" xfId="100"/>
    <cellStyle name="常规 8" xfId="102"/>
    <cellStyle name="常规 80" xfId="103"/>
    <cellStyle name="常规 81" xfId="104"/>
    <cellStyle name="常规 82" xfId="105"/>
    <cellStyle name="常规 83" xfId="106"/>
    <cellStyle name="常规 84" xfId="101"/>
    <cellStyle name="常规 87" xfId="107"/>
    <cellStyle name="常规 9" xfId="108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abSelected="1" topLeftCell="B1" workbookViewId="0">
      <selection activeCell="O4" sqref="O4"/>
    </sheetView>
  </sheetViews>
  <sheetFormatPr defaultRowHeight="13.5"/>
  <cols>
    <col min="1" max="1" width="9" hidden="1" customWidth="1" collapsed="1"/>
    <col min="2" max="2" width="5.875" customWidth="1"/>
    <col min="3" max="3" width="6.125" customWidth="1"/>
    <col min="4" max="4" width="13" customWidth="1"/>
    <col min="5" max="5" width="14.625" customWidth="1"/>
    <col min="6" max="6" width="20.625" customWidth="1"/>
    <col min="11" max="11" width="7.25" style="1" customWidth="1" collapsed="1"/>
    <col min="12" max="12" width="7.25" customWidth="1"/>
  </cols>
  <sheetData>
    <row r="1" spans="1:12" ht="24" customHeight="1">
      <c r="A1" s="2" t="s">
        <v>102</v>
      </c>
      <c r="B1" s="10" t="s">
        <v>111</v>
      </c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36">
      <c r="A2" s="2"/>
      <c r="B2" s="9" t="s">
        <v>103</v>
      </c>
      <c r="C2" s="3" t="s">
        <v>107</v>
      </c>
      <c r="D2" s="4" t="s">
        <v>104</v>
      </c>
      <c r="E2" s="4" t="s">
        <v>0</v>
      </c>
      <c r="F2" s="4" t="s">
        <v>1</v>
      </c>
      <c r="G2" s="4" t="s">
        <v>2</v>
      </c>
      <c r="H2" s="4" t="s">
        <v>3</v>
      </c>
      <c r="I2" s="4" t="s">
        <v>6</v>
      </c>
      <c r="J2" s="4" t="s">
        <v>105</v>
      </c>
      <c r="K2" s="3" t="s">
        <v>4</v>
      </c>
      <c r="L2" s="4" t="s">
        <v>5</v>
      </c>
    </row>
    <row r="3" spans="1:12" ht="24">
      <c r="A3" s="2"/>
      <c r="B3" s="5">
        <v>1</v>
      </c>
      <c r="C3" s="11" t="s">
        <v>108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6">
        <f t="shared" ref="J3:J37" si="0">H3*I3</f>
        <v>30000</v>
      </c>
      <c r="K3" s="11" t="s">
        <v>110</v>
      </c>
      <c r="L3" s="15" t="s">
        <v>109</v>
      </c>
    </row>
    <row r="4" spans="1:12">
      <c r="A4" s="2"/>
      <c r="B4" s="5">
        <v>2</v>
      </c>
      <c r="C4" s="12"/>
      <c r="D4" s="6" t="s">
        <v>7</v>
      </c>
      <c r="E4" s="6" t="s">
        <v>13</v>
      </c>
      <c r="F4" s="6" t="s">
        <v>14</v>
      </c>
      <c r="G4" s="6" t="s">
        <v>10</v>
      </c>
      <c r="H4" s="6" t="s">
        <v>15</v>
      </c>
      <c r="I4" s="6" t="s">
        <v>16</v>
      </c>
      <c r="J4" s="6">
        <f t="shared" si="0"/>
        <v>36000</v>
      </c>
      <c r="K4" s="12"/>
      <c r="L4" s="16"/>
    </row>
    <row r="5" spans="1:12">
      <c r="A5" s="2"/>
      <c r="B5" s="5">
        <v>3</v>
      </c>
      <c r="C5" s="12"/>
      <c r="D5" s="6" t="s">
        <v>7</v>
      </c>
      <c r="E5" s="6" t="s">
        <v>17</v>
      </c>
      <c r="F5" s="6" t="s">
        <v>18</v>
      </c>
      <c r="G5" s="6" t="s">
        <v>19</v>
      </c>
      <c r="H5" s="6" t="s">
        <v>20</v>
      </c>
      <c r="I5" s="6" t="s">
        <v>21</v>
      </c>
      <c r="J5" s="6">
        <f t="shared" si="0"/>
        <v>3600</v>
      </c>
      <c r="K5" s="12"/>
      <c r="L5" s="16"/>
    </row>
    <row r="6" spans="1:12">
      <c r="A6" s="2"/>
      <c r="B6" s="5">
        <v>4</v>
      </c>
      <c r="C6" s="12"/>
      <c r="D6" s="6" t="s">
        <v>7</v>
      </c>
      <c r="E6" s="6" t="s">
        <v>17</v>
      </c>
      <c r="F6" s="6" t="s">
        <v>22</v>
      </c>
      <c r="G6" s="6" t="s">
        <v>19</v>
      </c>
      <c r="H6" s="6" t="s">
        <v>15</v>
      </c>
      <c r="I6" s="6" t="s">
        <v>23</v>
      </c>
      <c r="J6" s="6">
        <f t="shared" si="0"/>
        <v>21600</v>
      </c>
      <c r="K6" s="12"/>
      <c r="L6" s="16"/>
    </row>
    <row r="7" spans="1:12" ht="24">
      <c r="A7" s="2"/>
      <c r="B7" s="5">
        <v>5</v>
      </c>
      <c r="C7" s="12"/>
      <c r="D7" s="6" t="s">
        <v>7</v>
      </c>
      <c r="E7" s="6" t="s">
        <v>24</v>
      </c>
      <c r="F7" s="6" t="s">
        <v>25</v>
      </c>
      <c r="G7" s="6" t="s">
        <v>26</v>
      </c>
      <c r="H7" s="6" t="s">
        <v>20</v>
      </c>
      <c r="I7" s="6" t="s">
        <v>21</v>
      </c>
      <c r="J7" s="6">
        <f t="shared" si="0"/>
        <v>3600</v>
      </c>
      <c r="K7" s="12"/>
      <c r="L7" s="16"/>
    </row>
    <row r="8" spans="1:12" ht="24">
      <c r="A8" s="2"/>
      <c r="B8" s="5">
        <v>6</v>
      </c>
      <c r="C8" s="12"/>
      <c r="D8" s="6" t="s">
        <v>7</v>
      </c>
      <c r="E8" s="6" t="s">
        <v>27</v>
      </c>
      <c r="F8" s="6" t="s">
        <v>28</v>
      </c>
      <c r="G8" s="6" t="s">
        <v>29</v>
      </c>
      <c r="H8" s="6" t="s">
        <v>20</v>
      </c>
      <c r="I8" s="6" t="s">
        <v>30</v>
      </c>
      <c r="J8" s="6">
        <f t="shared" si="0"/>
        <v>6400</v>
      </c>
      <c r="K8" s="12"/>
      <c r="L8" s="16"/>
    </row>
    <row r="9" spans="1:12">
      <c r="A9" s="2"/>
      <c r="B9" s="5">
        <v>7</v>
      </c>
      <c r="C9" s="12"/>
      <c r="D9" s="6" t="s">
        <v>31</v>
      </c>
      <c r="E9" s="6" t="s">
        <v>32</v>
      </c>
      <c r="F9" s="6" t="s">
        <v>33</v>
      </c>
      <c r="G9" s="6" t="s">
        <v>34</v>
      </c>
      <c r="H9" s="6" t="s">
        <v>35</v>
      </c>
      <c r="I9" s="6" t="s">
        <v>12</v>
      </c>
      <c r="J9" s="6">
        <f t="shared" si="0"/>
        <v>1000</v>
      </c>
      <c r="K9" s="12"/>
      <c r="L9" s="16"/>
    </row>
    <row r="10" spans="1:12">
      <c r="A10" s="2"/>
      <c r="B10" s="5">
        <v>8</v>
      </c>
      <c r="C10" s="12"/>
      <c r="D10" s="6" t="s">
        <v>7</v>
      </c>
      <c r="E10" s="6" t="s">
        <v>36</v>
      </c>
      <c r="F10" s="6" t="s">
        <v>37</v>
      </c>
      <c r="G10" s="6" t="s">
        <v>10</v>
      </c>
      <c r="H10" s="6" t="s">
        <v>35</v>
      </c>
      <c r="I10" s="6" t="s">
        <v>38</v>
      </c>
      <c r="J10" s="6">
        <f t="shared" si="0"/>
        <v>450</v>
      </c>
      <c r="K10" s="12"/>
      <c r="L10" s="16"/>
    </row>
    <row r="11" spans="1:12">
      <c r="A11" s="2"/>
      <c r="B11" s="5">
        <v>9</v>
      </c>
      <c r="C11" s="12"/>
      <c r="D11" s="6" t="s">
        <v>7</v>
      </c>
      <c r="E11" s="6" t="s">
        <v>36</v>
      </c>
      <c r="F11" s="6" t="s">
        <v>39</v>
      </c>
      <c r="G11" s="6" t="s">
        <v>10</v>
      </c>
      <c r="H11" s="6" t="s">
        <v>40</v>
      </c>
      <c r="I11" s="6" t="s">
        <v>38</v>
      </c>
      <c r="J11" s="6">
        <f t="shared" si="0"/>
        <v>2070</v>
      </c>
      <c r="K11" s="12"/>
      <c r="L11" s="16"/>
    </row>
    <row r="12" spans="1:12">
      <c r="A12" s="2"/>
      <c r="B12" s="5">
        <v>10</v>
      </c>
      <c r="C12" s="12"/>
      <c r="D12" s="6" t="s">
        <v>7</v>
      </c>
      <c r="E12" s="6" t="s">
        <v>36</v>
      </c>
      <c r="F12" s="6" t="s">
        <v>41</v>
      </c>
      <c r="G12" s="6" t="s">
        <v>10</v>
      </c>
      <c r="H12" s="6" t="s">
        <v>42</v>
      </c>
      <c r="I12" s="6" t="s">
        <v>43</v>
      </c>
      <c r="J12" s="6">
        <f t="shared" si="0"/>
        <v>7500</v>
      </c>
      <c r="K12" s="12"/>
      <c r="L12" s="16"/>
    </row>
    <row r="13" spans="1:12">
      <c r="A13" s="2"/>
      <c r="B13" s="5">
        <v>11</v>
      </c>
      <c r="C13" s="12"/>
      <c r="D13" s="6" t="s">
        <v>7</v>
      </c>
      <c r="E13" s="6" t="s">
        <v>44</v>
      </c>
      <c r="F13" s="6" t="s">
        <v>45</v>
      </c>
      <c r="G13" s="6" t="s">
        <v>34</v>
      </c>
      <c r="H13" s="6" t="s">
        <v>15</v>
      </c>
      <c r="I13" s="6" t="s">
        <v>46</v>
      </c>
      <c r="J13" s="6">
        <f t="shared" si="0"/>
        <v>6000</v>
      </c>
      <c r="K13" s="12"/>
      <c r="L13" s="16"/>
    </row>
    <row r="14" spans="1:12" ht="36">
      <c r="A14" s="2"/>
      <c r="B14" s="5">
        <v>12</v>
      </c>
      <c r="C14" s="12"/>
      <c r="D14" s="6" t="s">
        <v>7</v>
      </c>
      <c r="E14" s="6" t="s">
        <v>47</v>
      </c>
      <c r="F14" s="6" t="s">
        <v>48</v>
      </c>
      <c r="G14" s="6" t="s">
        <v>49</v>
      </c>
      <c r="H14" s="6" t="s">
        <v>20</v>
      </c>
      <c r="I14" s="6" t="s">
        <v>50</v>
      </c>
      <c r="J14" s="6">
        <f t="shared" si="0"/>
        <v>2800</v>
      </c>
      <c r="K14" s="12"/>
      <c r="L14" s="16"/>
    </row>
    <row r="15" spans="1:12" ht="24">
      <c r="A15" s="2"/>
      <c r="B15" s="5">
        <v>13</v>
      </c>
      <c r="C15" s="12"/>
      <c r="D15" s="6" t="s">
        <v>7</v>
      </c>
      <c r="E15" s="6" t="s">
        <v>51</v>
      </c>
      <c r="F15" s="6" t="s">
        <v>52</v>
      </c>
      <c r="G15" s="6" t="s">
        <v>53</v>
      </c>
      <c r="H15" s="6" t="s">
        <v>35</v>
      </c>
      <c r="I15" s="6" t="s">
        <v>11</v>
      </c>
      <c r="J15" s="6">
        <f t="shared" si="0"/>
        <v>3000</v>
      </c>
      <c r="K15" s="12"/>
      <c r="L15" s="16"/>
    </row>
    <row r="16" spans="1:12">
      <c r="A16" s="2"/>
      <c r="B16" s="5">
        <v>14</v>
      </c>
      <c r="C16" s="12"/>
      <c r="D16" s="6" t="s">
        <v>31</v>
      </c>
      <c r="E16" s="6" t="s">
        <v>54</v>
      </c>
      <c r="F16" s="6" t="s">
        <v>54</v>
      </c>
      <c r="G16" s="6" t="s">
        <v>10</v>
      </c>
      <c r="H16" s="6" t="s">
        <v>55</v>
      </c>
      <c r="I16" s="6" t="s">
        <v>56</v>
      </c>
      <c r="J16" s="6">
        <f t="shared" si="0"/>
        <v>15000</v>
      </c>
      <c r="K16" s="12"/>
      <c r="L16" s="16"/>
    </row>
    <row r="17" spans="1:12">
      <c r="A17" s="2"/>
      <c r="B17" s="5">
        <v>15</v>
      </c>
      <c r="C17" s="12"/>
      <c r="D17" s="6" t="s">
        <v>7</v>
      </c>
      <c r="E17" s="6" t="s">
        <v>36</v>
      </c>
      <c r="F17" s="6" t="s">
        <v>57</v>
      </c>
      <c r="G17" s="6" t="s">
        <v>10</v>
      </c>
      <c r="H17" s="6" t="s">
        <v>58</v>
      </c>
      <c r="I17" s="6" t="s">
        <v>38</v>
      </c>
      <c r="J17" s="6">
        <f t="shared" si="0"/>
        <v>3375</v>
      </c>
      <c r="K17" s="12"/>
      <c r="L17" s="16"/>
    </row>
    <row r="18" spans="1:12">
      <c r="A18" s="2"/>
      <c r="B18" s="5">
        <v>16</v>
      </c>
      <c r="C18" s="12"/>
      <c r="D18" s="6" t="s">
        <v>7</v>
      </c>
      <c r="E18" s="6" t="s">
        <v>36</v>
      </c>
      <c r="F18" s="6" t="s">
        <v>59</v>
      </c>
      <c r="G18" s="6" t="s">
        <v>10</v>
      </c>
      <c r="H18" s="6" t="s">
        <v>60</v>
      </c>
      <c r="I18" s="6" t="s">
        <v>38</v>
      </c>
      <c r="J18" s="6">
        <f t="shared" si="0"/>
        <v>7650</v>
      </c>
      <c r="K18" s="12"/>
      <c r="L18" s="16"/>
    </row>
    <row r="19" spans="1:12">
      <c r="A19" s="2"/>
      <c r="B19" s="5">
        <v>17</v>
      </c>
      <c r="C19" s="12"/>
      <c r="D19" s="6" t="s">
        <v>7</v>
      </c>
      <c r="E19" s="6" t="s">
        <v>36</v>
      </c>
      <c r="F19" s="6" t="s">
        <v>61</v>
      </c>
      <c r="G19" s="6" t="s">
        <v>10</v>
      </c>
      <c r="H19" s="6" t="s">
        <v>58</v>
      </c>
      <c r="I19" s="6" t="s">
        <v>38</v>
      </c>
      <c r="J19" s="6">
        <f t="shared" si="0"/>
        <v>3375</v>
      </c>
      <c r="K19" s="12"/>
      <c r="L19" s="16"/>
    </row>
    <row r="20" spans="1:12">
      <c r="A20" s="2"/>
      <c r="B20" s="5">
        <v>18</v>
      </c>
      <c r="C20" s="12"/>
      <c r="D20" s="6" t="s">
        <v>7</v>
      </c>
      <c r="E20" s="6" t="s">
        <v>36</v>
      </c>
      <c r="F20" s="6" t="s">
        <v>62</v>
      </c>
      <c r="G20" s="6" t="s">
        <v>10</v>
      </c>
      <c r="H20" s="6" t="s">
        <v>63</v>
      </c>
      <c r="I20" s="6" t="s">
        <v>43</v>
      </c>
      <c r="J20" s="6">
        <f t="shared" si="0"/>
        <v>15750</v>
      </c>
      <c r="K20" s="12"/>
      <c r="L20" s="16"/>
    </row>
    <row r="21" spans="1:12">
      <c r="A21" s="2"/>
      <c r="B21" s="5">
        <v>19</v>
      </c>
      <c r="C21" s="12"/>
      <c r="D21" s="6" t="s">
        <v>7</v>
      </c>
      <c r="E21" s="6" t="s">
        <v>64</v>
      </c>
      <c r="F21" s="6" t="s">
        <v>65</v>
      </c>
      <c r="G21" s="6" t="s">
        <v>66</v>
      </c>
      <c r="H21" s="6" t="s">
        <v>67</v>
      </c>
      <c r="I21" s="6" t="s">
        <v>68</v>
      </c>
      <c r="J21" s="6">
        <f t="shared" si="0"/>
        <v>780</v>
      </c>
      <c r="K21" s="12"/>
      <c r="L21" s="16"/>
    </row>
    <row r="22" spans="1:12" ht="24">
      <c r="A22" s="2"/>
      <c r="B22" s="5">
        <v>20</v>
      </c>
      <c r="C22" s="12"/>
      <c r="D22" s="6" t="s">
        <v>7</v>
      </c>
      <c r="E22" s="6" t="s">
        <v>24</v>
      </c>
      <c r="F22" s="6" t="s">
        <v>69</v>
      </c>
      <c r="G22" s="6" t="s">
        <v>26</v>
      </c>
      <c r="H22" s="6" t="s">
        <v>55</v>
      </c>
      <c r="I22" s="6" t="s">
        <v>70</v>
      </c>
      <c r="J22" s="6">
        <f t="shared" si="0"/>
        <v>650</v>
      </c>
      <c r="K22" s="12"/>
      <c r="L22" s="16"/>
    </row>
    <row r="23" spans="1:12">
      <c r="A23" s="2"/>
      <c r="B23" s="5">
        <v>21</v>
      </c>
      <c r="C23" s="12"/>
      <c r="D23" s="6" t="s">
        <v>31</v>
      </c>
      <c r="E23" s="6" t="s">
        <v>71</v>
      </c>
      <c r="F23" s="6" t="s">
        <v>71</v>
      </c>
      <c r="G23" s="6" t="s">
        <v>72</v>
      </c>
      <c r="H23" s="6" t="s">
        <v>11</v>
      </c>
      <c r="I23" s="6" t="s">
        <v>73</v>
      </c>
      <c r="J23" s="6">
        <f t="shared" si="0"/>
        <v>1650</v>
      </c>
      <c r="K23" s="12"/>
      <c r="L23" s="16"/>
    </row>
    <row r="24" spans="1:12">
      <c r="A24" s="2"/>
      <c r="B24" s="5">
        <v>22</v>
      </c>
      <c r="C24" s="12"/>
      <c r="D24" s="6" t="s">
        <v>7</v>
      </c>
      <c r="E24" s="6" t="s">
        <v>36</v>
      </c>
      <c r="F24" s="6" t="s">
        <v>39</v>
      </c>
      <c r="G24" s="6" t="s">
        <v>10</v>
      </c>
      <c r="H24" s="6" t="s">
        <v>42</v>
      </c>
      <c r="I24" s="6" t="s">
        <v>38</v>
      </c>
      <c r="J24" s="6">
        <f t="shared" si="0"/>
        <v>2250</v>
      </c>
      <c r="K24" s="12"/>
      <c r="L24" s="16"/>
    </row>
    <row r="25" spans="1:12">
      <c r="A25" s="2"/>
      <c r="B25" s="5">
        <v>23</v>
      </c>
      <c r="C25" s="12"/>
      <c r="D25" s="6" t="s">
        <v>7</v>
      </c>
      <c r="E25" s="6" t="s">
        <v>36</v>
      </c>
      <c r="F25" s="6" t="s">
        <v>74</v>
      </c>
      <c r="G25" s="6" t="s">
        <v>10</v>
      </c>
      <c r="H25" s="6" t="s">
        <v>75</v>
      </c>
      <c r="I25" s="6" t="s">
        <v>38</v>
      </c>
      <c r="J25" s="6">
        <f t="shared" si="0"/>
        <v>360</v>
      </c>
      <c r="K25" s="12"/>
      <c r="L25" s="16"/>
    </row>
    <row r="26" spans="1:12">
      <c r="A26" s="2"/>
      <c r="B26" s="5">
        <v>24</v>
      </c>
      <c r="C26" s="12"/>
      <c r="D26" s="6" t="s">
        <v>7</v>
      </c>
      <c r="E26" s="6" t="s">
        <v>36</v>
      </c>
      <c r="F26" s="6" t="s">
        <v>62</v>
      </c>
      <c r="G26" s="6" t="s">
        <v>10</v>
      </c>
      <c r="H26" s="6" t="s">
        <v>42</v>
      </c>
      <c r="I26" s="6" t="s">
        <v>43</v>
      </c>
      <c r="J26" s="6">
        <f t="shared" si="0"/>
        <v>7500</v>
      </c>
      <c r="K26" s="12"/>
      <c r="L26" s="16"/>
    </row>
    <row r="27" spans="1:12">
      <c r="A27" s="2"/>
      <c r="B27" s="5">
        <v>25</v>
      </c>
      <c r="C27" s="12"/>
      <c r="D27" s="6" t="s">
        <v>7</v>
      </c>
      <c r="E27" s="6" t="s">
        <v>44</v>
      </c>
      <c r="F27" s="6" t="s">
        <v>76</v>
      </c>
      <c r="G27" s="6" t="s">
        <v>34</v>
      </c>
      <c r="H27" s="6" t="s">
        <v>77</v>
      </c>
      <c r="I27" s="6" t="s">
        <v>46</v>
      </c>
      <c r="J27" s="6">
        <f t="shared" si="0"/>
        <v>9000</v>
      </c>
      <c r="K27" s="12"/>
      <c r="L27" s="16"/>
    </row>
    <row r="28" spans="1:12" ht="24">
      <c r="A28" s="2"/>
      <c r="B28" s="5">
        <v>26</v>
      </c>
      <c r="C28" s="12"/>
      <c r="D28" s="6" t="s">
        <v>7</v>
      </c>
      <c r="E28" s="6" t="s">
        <v>78</v>
      </c>
      <c r="F28" s="6" t="s">
        <v>79</v>
      </c>
      <c r="G28" s="6" t="s">
        <v>66</v>
      </c>
      <c r="H28" s="6" t="s">
        <v>80</v>
      </c>
      <c r="I28" s="6" t="s">
        <v>81</v>
      </c>
      <c r="J28" s="6">
        <f t="shared" si="0"/>
        <v>13000</v>
      </c>
      <c r="K28" s="12"/>
      <c r="L28" s="16"/>
    </row>
    <row r="29" spans="1:12" ht="24">
      <c r="A29" s="2"/>
      <c r="B29" s="5">
        <v>27</v>
      </c>
      <c r="C29" s="12"/>
      <c r="D29" s="6" t="s">
        <v>7</v>
      </c>
      <c r="E29" s="6" t="s">
        <v>78</v>
      </c>
      <c r="F29" s="6" t="s">
        <v>82</v>
      </c>
      <c r="G29" s="6" t="s">
        <v>66</v>
      </c>
      <c r="H29" s="6" t="s">
        <v>35</v>
      </c>
      <c r="I29" s="6" t="s">
        <v>83</v>
      </c>
      <c r="J29" s="6">
        <f t="shared" si="0"/>
        <v>56000</v>
      </c>
      <c r="K29" s="12"/>
      <c r="L29" s="16"/>
    </row>
    <row r="30" spans="1:12" ht="24">
      <c r="A30" s="2"/>
      <c r="B30" s="5">
        <v>28</v>
      </c>
      <c r="C30" s="12"/>
      <c r="D30" s="6" t="s">
        <v>7</v>
      </c>
      <c r="E30" s="6" t="s">
        <v>84</v>
      </c>
      <c r="F30" s="6" t="s">
        <v>85</v>
      </c>
      <c r="G30" s="6" t="s">
        <v>86</v>
      </c>
      <c r="H30" s="6" t="s">
        <v>35</v>
      </c>
      <c r="I30" s="6" t="s">
        <v>81</v>
      </c>
      <c r="J30" s="6">
        <f t="shared" si="0"/>
        <v>26000</v>
      </c>
      <c r="K30" s="12"/>
      <c r="L30" s="16"/>
    </row>
    <row r="31" spans="1:12" ht="24">
      <c r="A31" s="2"/>
      <c r="B31" s="5">
        <v>29</v>
      </c>
      <c r="C31" s="12"/>
      <c r="D31" s="6" t="s">
        <v>7</v>
      </c>
      <c r="E31" s="6" t="s">
        <v>84</v>
      </c>
      <c r="F31" s="6" t="s">
        <v>87</v>
      </c>
      <c r="G31" s="6" t="s">
        <v>86</v>
      </c>
      <c r="H31" s="6" t="s">
        <v>35</v>
      </c>
      <c r="I31" s="6" t="s">
        <v>88</v>
      </c>
      <c r="J31" s="6">
        <f t="shared" si="0"/>
        <v>28000</v>
      </c>
      <c r="K31" s="12"/>
      <c r="L31" s="16"/>
    </row>
    <row r="32" spans="1:12" ht="24">
      <c r="A32" s="2"/>
      <c r="B32" s="5">
        <v>30</v>
      </c>
      <c r="C32" s="12"/>
      <c r="D32" s="6" t="s">
        <v>7</v>
      </c>
      <c r="E32" s="6" t="s">
        <v>84</v>
      </c>
      <c r="F32" s="6" t="s">
        <v>89</v>
      </c>
      <c r="G32" s="6" t="s">
        <v>86</v>
      </c>
      <c r="H32" s="6" t="s">
        <v>35</v>
      </c>
      <c r="I32" s="6" t="s">
        <v>90</v>
      </c>
      <c r="J32" s="6">
        <f t="shared" si="0"/>
        <v>19500</v>
      </c>
      <c r="K32" s="12"/>
      <c r="L32" s="16"/>
    </row>
    <row r="33" spans="1:12">
      <c r="A33" s="2"/>
      <c r="B33" s="5">
        <v>31</v>
      </c>
      <c r="C33" s="12"/>
      <c r="D33" s="6" t="s">
        <v>7</v>
      </c>
      <c r="E33" s="6" t="s">
        <v>36</v>
      </c>
      <c r="F33" s="6" t="s">
        <v>59</v>
      </c>
      <c r="G33" s="6" t="s">
        <v>10</v>
      </c>
      <c r="H33" s="6" t="s">
        <v>91</v>
      </c>
      <c r="I33" s="6" t="s">
        <v>38</v>
      </c>
      <c r="J33" s="6">
        <f t="shared" si="0"/>
        <v>405</v>
      </c>
      <c r="K33" s="12"/>
      <c r="L33" s="16"/>
    </row>
    <row r="34" spans="1:12">
      <c r="A34" s="2"/>
      <c r="B34" s="5">
        <v>32</v>
      </c>
      <c r="C34" s="12"/>
      <c r="D34" s="6" t="s">
        <v>7</v>
      </c>
      <c r="E34" s="6" t="s">
        <v>36</v>
      </c>
      <c r="F34" s="6" t="s">
        <v>92</v>
      </c>
      <c r="G34" s="6" t="s">
        <v>10</v>
      </c>
      <c r="H34" s="6" t="s">
        <v>93</v>
      </c>
      <c r="I34" s="6" t="s">
        <v>38</v>
      </c>
      <c r="J34" s="6">
        <f t="shared" si="0"/>
        <v>2385</v>
      </c>
      <c r="K34" s="12"/>
      <c r="L34" s="16"/>
    </row>
    <row r="35" spans="1:12" ht="36">
      <c r="A35" s="2"/>
      <c r="B35" s="5">
        <v>33</v>
      </c>
      <c r="C35" s="12"/>
      <c r="D35" s="6" t="s">
        <v>94</v>
      </c>
      <c r="E35" s="6" t="s">
        <v>95</v>
      </c>
      <c r="F35" s="6" t="s">
        <v>96</v>
      </c>
      <c r="G35" s="6" t="s">
        <v>72</v>
      </c>
      <c r="H35" s="6" t="s">
        <v>97</v>
      </c>
      <c r="I35" s="6" t="s">
        <v>98</v>
      </c>
      <c r="J35" s="6">
        <f t="shared" si="0"/>
        <v>42000</v>
      </c>
      <c r="K35" s="12"/>
      <c r="L35" s="16"/>
    </row>
    <row r="36" spans="1:12" ht="24">
      <c r="A36" s="2"/>
      <c r="B36" s="5">
        <v>34</v>
      </c>
      <c r="C36" s="12"/>
      <c r="D36" s="6" t="s">
        <v>7</v>
      </c>
      <c r="E36" s="6" t="s">
        <v>99</v>
      </c>
      <c r="F36" s="6" t="s">
        <v>100</v>
      </c>
      <c r="G36" s="6" t="s">
        <v>86</v>
      </c>
      <c r="H36" s="6" t="s">
        <v>97</v>
      </c>
      <c r="I36" s="6" t="s">
        <v>70</v>
      </c>
      <c r="J36" s="6">
        <f t="shared" si="0"/>
        <v>7800</v>
      </c>
      <c r="K36" s="12"/>
      <c r="L36" s="16"/>
    </row>
    <row r="37" spans="1:12" ht="36">
      <c r="A37" s="2"/>
      <c r="B37" s="5">
        <v>35</v>
      </c>
      <c r="C37" s="13"/>
      <c r="D37" s="6" t="s">
        <v>94</v>
      </c>
      <c r="E37" s="6" t="s">
        <v>95</v>
      </c>
      <c r="F37" s="6" t="s">
        <v>96</v>
      </c>
      <c r="G37" s="6" t="s">
        <v>72</v>
      </c>
      <c r="H37" s="6" t="s">
        <v>101</v>
      </c>
      <c r="I37" s="6" t="s">
        <v>98</v>
      </c>
      <c r="J37" s="6">
        <f t="shared" si="0"/>
        <v>122500</v>
      </c>
      <c r="K37" s="13"/>
      <c r="L37" s="17"/>
    </row>
    <row r="38" spans="1:12">
      <c r="A38" s="2"/>
      <c r="B38" s="7"/>
      <c r="C38" s="14" t="s">
        <v>106</v>
      </c>
      <c r="D38" s="14"/>
      <c r="E38" s="14"/>
      <c r="F38" s="14"/>
      <c r="G38" s="14"/>
      <c r="H38" s="14"/>
      <c r="I38" s="14"/>
      <c r="J38" s="9">
        <f>SUM(J3:J37)</f>
        <v>508950</v>
      </c>
      <c r="K38" s="8"/>
      <c r="L38" s="7"/>
    </row>
  </sheetData>
  <mergeCells count="5">
    <mergeCell ref="B1:L1"/>
    <mergeCell ref="C3:C37"/>
    <mergeCell ref="C38:I38"/>
    <mergeCell ref="K3:K37"/>
    <mergeCell ref="L3:L37"/>
  </mergeCells>
  <phoneticPr fontId="8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控制价及明细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NTKO</cp:lastModifiedBy>
  <cp:lastPrinted>2024-03-20T04:01:00Z</cp:lastPrinted>
  <dcterms:created xsi:type="dcterms:W3CDTF">2020-03-21T03:11:00Z</dcterms:created>
  <dcterms:modified xsi:type="dcterms:W3CDTF">2024-03-22T03:30:17Z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