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180"/>
  </bookViews>
  <sheets>
    <sheet name="第12次招标采购包2" sheetId="5" r:id="rId1"/>
  </sheets>
  <definedNames>
    <definedName name="_xlnm._FilterDatabase" localSheetId="0" hidden="1">第12次招标采购包2!$A$3:$N$47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<sst xmlns="http://schemas.openxmlformats.org/spreadsheetml/2006/main" count="246" uniqueCount="114">
  <si>
    <t>2023年第12次招标采购框架预测量明细表   招标编号BDGZ2023—12（2）</t>
  </si>
  <si>
    <t xml:space="preserve">   </t>
  </si>
  <si>
    <t>编制：孙伊</t>
  </si>
  <si>
    <t>审核：</t>
  </si>
  <si>
    <t>批准：</t>
  </si>
  <si>
    <t>标段编号</t>
  </si>
  <si>
    <t>标段</t>
  </si>
  <si>
    <t>项目单位</t>
  </si>
  <si>
    <t>采购申请号</t>
  </si>
  <si>
    <t>行号</t>
  </si>
  <si>
    <t>名     称</t>
  </si>
  <si>
    <t>规格型号</t>
  </si>
  <si>
    <t>单位</t>
  </si>
  <si>
    <t>数量</t>
  </si>
  <si>
    <t>单价（元）</t>
  </si>
  <si>
    <t>控制金额估算（元）</t>
  </si>
  <si>
    <t>项目性质</t>
  </si>
  <si>
    <t>工程项目</t>
  </si>
  <si>
    <t>备 注</t>
  </si>
  <si>
    <t>ZB2023-586</t>
  </si>
  <si>
    <t>生产技术部</t>
  </si>
  <si>
    <t>3800001034</t>
  </si>
  <si>
    <t>390</t>
  </si>
  <si>
    <t>成套变台,S13,50KVA,12M,正装,含变压器,含JP柜,6KV</t>
  </si>
  <si>
    <t>详见技术规范</t>
  </si>
  <si>
    <t>套</t>
  </si>
  <si>
    <t>框架</t>
  </si>
  <si>
    <t>2024年巴彦淖尔供电公司10千伏及以下业扩配套电网项目</t>
  </si>
  <si>
    <t>公开招标
服务期限：2024年4月1日至2025年3月31日
入围家数：2
分配原则：按erp系统规则平均分配</t>
  </si>
  <si>
    <t>400</t>
  </si>
  <si>
    <t>成套变台,S13,100KVA,12M,正装,含变压器,含JP柜,6KV</t>
  </si>
  <si>
    <t>410</t>
  </si>
  <si>
    <t>成套变台,S13,200KVA,12M,正装,含变压器,含JP柜,6KV</t>
  </si>
  <si>
    <t>420</t>
  </si>
  <si>
    <t>成套变台,S13,400KVA,12M,正装,含变压器,含JP柜,6KV</t>
  </si>
  <si>
    <t>470</t>
  </si>
  <si>
    <t>10kV柱上变压器台成套设备,ZA-1-ZX,50KVA,12M,正装,不含变压</t>
  </si>
  <si>
    <t>480</t>
  </si>
  <si>
    <t>10kV柱上变压器台成套设备,ZA-1-ZX,100KVA,15M,正装,不含变</t>
  </si>
  <si>
    <t>490</t>
  </si>
  <si>
    <t>10kV柱上变压器台成套设备,ZA-1-ZX,400KVA,15M,正装,不含变</t>
  </si>
  <si>
    <t>380</t>
  </si>
  <si>
    <t>10kV柱上变压器台成套设备,ZA-1-ZX,400KVA,15M,正装,含变压</t>
  </si>
  <si>
    <t>370</t>
  </si>
  <si>
    <t>10kV柱上变压器台成套设备,ZA-1-ZX,400KVA,12M,正装,含变压</t>
  </si>
  <si>
    <t>360</t>
  </si>
  <si>
    <t>10kV柱上变压器台成套设备,ZA-1-ZX,200KVA,15M,正装,含变压</t>
  </si>
  <si>
    <t>350</t>
  </si>
  <si>
    <t>10kV柱上变压器台成套设备,ZA-1-ZX,200KVA,12M,正装,含变压</t>
  </si>
  <si>
    <t>340</t>
  </si>
  <si>
    <t>10kV柱上变压器台成套设备,ZA-1-ZX,100KVA,12M,正装,含变压</t>
  </si>
  <si>
    <t>330</t>
  </si>
  <si>
    <t>10kV柱上变压器台成套设备,ZA-1-ZX,50KVA,12M,正装,含变压器</t>
  </si>
  <si>
    <t>430</t>
  </si>
  <si>
    <t>10kV变压器,200kVA,普通,硅钢片,油浸,S13,无励磁调压,立体卷铁心</t>
  </si>
  <si>
    <t>台</t>
  </si>
  <si>
    <t>巴彦淖尔供电公司10千伏及以下业扩配套电网项目</t>
  </si>
  <si>
    <t>公开招标
服务期限：2024年4月1日至2025年3月31日
入围家数：2
分配原则：平均分配</t>
  </si>
  <si>
    <t>440</t>
  </si>
  <si>
    <t>10kV变压器,400kVA,普通,硅钢片,油浸,S13,无励磁调压,立体卷铁心</t>
  </si>
  <si>
    <t>460</t>
  </si>
  <si>
    <t>6kV变压器,400KVA,硅钢片,油浸</t>
  </si>
  <si>
    <t>450</t>
  </si>
  <si>
    <t>6kV变压器,200kVA,硅钢片,油浸</t>
  </si>
  <si>
    <t/>
  </si>
  <si>
    <t>小计</t>
  </si>
  <si>
    <t>ZB2023-587</t>
  </si>
  <si>
    <t>80</t>
  </si>
  <si>
    <t>低压电力电缆,YJLV,铝,25,2芯,ZC,无铠装,普通,1KV</t>
  </si>
  <si>
    <t>千米</t>
  </si>
  <si>
    <t>90</t>
  </si>
  <si>
    <t>低压电力电缆,YJLV,铝,35,4芯,ZC,无铠装,普通,1KV</t>
  </si>
  <si>
    <t>100</t>
  </si>
  <si>
    <t>低压电力电缆,YJLV,铝,35,4芯,ZC,22,普通,1KV</t>
  </si>
  <si>
    <t>110</t>
  </si>
  <si>
    <t>低压电力电缆,YJV,铜,70,4芯,ZC,22,普通,0.6/1KV</t>
  </si>
  <si>
    <t>120</t>
  </si>
  <si>
    <t>低压电力电缆,YJV,铜,95,4芯,ZC,22,普通,0.6/1KV</t>
  </si>
  <si>
    <t>130</t>
  </si>
  <si>
    <t>低压电力电缆,YJV,铜,120,4芯,ZC,22,普通,0.6/1KV</t>
  </si>
  <si>
    <t>140</t>
  </si>
  <si>
    <t>低压电力电缆,YJV,铜,240,4芯,ZC,22,普通,0.6/1KV</t>
  </si>
  <si>
    <t>150</t>
  </si>
  <si>
    <t>低压电力电缆,YJV,铜,70,4芯,ZC,无铠装,普通,0.6/1KV</t>
  </si>
  <si>
    <t>160</t>
  </si>
  <si>
    <t>低压电力电缆,YJV,铜,95,4芯,ZC,无铠装,普通,0.6/1KV</t>
  </si>
  <si>
    <t>170</t>
  </si>
  <si>
    <t>低压电力电缆,YJV,铜,150,4芯,ZC,无铠装,普通,0.6/1KV</t>
  </si>
  <si>
    <t>180</t>
  </si>
  <si>
    <t>电力电缆,AC10kV,YJV,70,3,22,ZC,通用</t>
  </si>
  <si>
    <t>190</t>
  </si>
  <si>
    <t>电力电缆,AC10kV,YJV,120,3,22,ZC,无阻水,通用</t>
  </si>
  <si>
    <t>200</t>
  </si>
  <si>
    <t>电力电缆,AC10kV,YJV,240,3,22,ZC,通用</t>
  </si>
  <si>
    <t>210</t>
  </si>
  <si>
    <t>电力电缆,AC10kV,YJV,300,3,22,ZC,无阻水,通用</t>
  </si>
  <si>
    <t>220</t>
  </si>
  <si>
    <t>电力电缆,AC10kV,YJV,400,3,22,ZC,通用</t>
  </si>
  <si>
    <t>ZB2023-588</t>
  </si>
  <si>
    <t>520</t>
  </si>
  <si>
    <t>电能计量箱,三相,1,电能计量箱,预留互感器位置</t>
  </si>
  <si>
    <t>只</t>
  </si>
  <si>
    <t>510</t>
  </si>
  <si>
    <t>电能表箱, 动力表箱</t>
  </si>
  <si>
    <t>个</t>
  </si>
  <si>
    <t>530</t>
  </si>
  <si>
    <t>表箱,单相（1户）</t>
  </si>
  <si>
    <t>ZB2023-589</t>
  </si>
  <si>
    <t>氧化锌避雷器</t>
  </si>
  <si>
    <t>组</t>
  </si>
  <si>
    <t>氧化锌避雷器,带间隙氧化锌避雷器</t>
  </si>
  <si>
    <t>10KV隔离开关,HGW9-12-1000带绝缘罩分相色</t>
  </si>
  <si>
    <t>10KV跌落式熔断器,HRW12-10/200A,1组3个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</si>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</sst>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48"/>
      <name val="宋体"/>
      <charset val="134"/>
      <scheme val="minor"/>
    </font>
    <font>
      <sz val="22"/>
      <name val="宋体"/>
      <charset val="134"/>
      <scheme val="minor"/>
    </font>
    <font>
      <sz val="24"/>
      <name val="宋体"/>
      <charset val="134"/>
      <scheme val="minor"/>
    </font>
    <font>
      <sz val="22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2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5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1" fillId="0" borderId="0" xfId="50" applyNumberFormat="1" applyFont="1" applyFill="1" applyBorder="1" applyAlignment="1">
      <alignment horizontal="center" vertical="center" wrapText="1"/>
    </xf>
    <xf numFmtId="176" fontId="2" fillId="0" borderId="0" xfId="5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物资需用申请表" xfId="49"/>
    <cellStyle name="常规_Sheet1" xfId="50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7"/>
  <sheetViews>
    <sheetView tabSelected="1" zoomScale="55" zoomScaleNormal="55" topLeftCell="B1" workbookViewId="0">
      <selection activeCell="N4" sqref="N4:N20"/>
    </sheetView>
  </sheetViews>
  <sheetFormatPr defaultColWidth="9" defaultRowHeight="14.4"/>
  <cols>
    <col min="1" max="1" width="22.9537037037037" style="1" customWidth="1"/>
    <col min="2" max="2" width="16.1296296296296" style="1" customWidth="1"/>
    <col min="3" max="3" width="29.3796296296296" style="1" customWidth="1"/>
    <col min="4" max="4" width="24.75" style="1" hidden="1" customWidth="1"/>
    <col min="5" max="5" width="11.8796296296296" style="1" hidden="1" customWidth="1"/>
    <col min="6" max="6" width="64.0648148148148" style="1" customWidth="1"/>
    <col min="7" max="7" width="32.5" style="1" customWidth="1"/>
    <col min="8" max="8" width="18.3981481481481" style="1" customWidth="1"/>
    <col min="9" max="9" width="19.6944444444444" style="1" customWidth="1"/>
    <col min="10" max="10" width="25.3796296296296" style="1" customWidth="1"/>
    <col min="11" max="11" width="29.6296296296296" style="1" customWidth="1"/>
    <col min="12" max="12" width="22.712962962963" style="1" customWidth="1"/>
    <col min="13" max="13" width="33.4074074074074" style="1" customWidth="1"/>
    <col min="14" max="14" width="73.75" style="1" customWidth="1"/>
    <col min="15" max="16384" width="9" style="1"/>
  </cols>
  <sheetData>
    <row r="1" ht="61.2" spans="1:14">
      <c r="A1" s="2" t="s">
        <v>0</v>
      </c>
      <c r="B1" s="2"/>
      <c r="C1" s="2"/>
      <c r="D1" s="2"/>
      <c r="E1" s="2"/>
      <c r="F1" s="2"/>
      <c r="G1" s="2"/>
      <c r="H1" s="2"/>
      <c r="I1" s="16"/>
      <c r="J1" s="16"/>
      <c r="K1" s="16"/>
      <c r="L1" s="2"/>
      <c r="M1" s="2"/>
      <c r="N1" s="2"/>
    </row>
    <row r="2" ht="53" customHeight="1" spans="1:14">
      <c r="A2" s="3"/>
      <c r="B2" s="4" t="s">
        <v>1</v>
      </c>
      <c r="C2" s="4"/>
      <c r="D2" s="4" t="s">
        <v>2</v>
      </c>
      <c r="E2" s="4"/>
      <c r="F2" s="4"/>
      <c r="G2" s="4"/>
      <c r="H2" s="4"/>
      <c r="I2" s="17" t="s">
        <v>3</v>
      </c>
      <c r="J2" s="18"/>
      <c r="K2" s="18"/>
      <c r="L2" s="19" t="s">
        <v>4</v>
      </c>
      <c r="M2" s="20"/>
      <c r="N2" s="20"/>
    </row>
    <row r="3" ht="61.2" spans="1:14">
      <c r="A3" s="5" t="s">
        <v>5</v>
      </c>
      <c r="B3" s="6" t="s">
        <v>6</v>
      </c>
      <c r="C3" s="6" t="s">
        <v>7</v>
      </c>
      <c r="D3" s="5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21" t="s">
        <v>13</v>
      </c>
      <c r="J3" s="21" t="s">
        <v>14</v>
      </c>
      <c r="K3" s="21" t="s">
        <v>15</v>
      </c>
      <c r="L3" s="5" t="s">
        <v>16</v>
      </c>
      <c r="M3" s="6" t="s">
        <v>17</v>
      </c>
      <c r="N3" s="6" t="s">
        <v>18</v>
      </c>
    </row>
    <row r="4" ht="61.2" spans="1:14">
      <c r="A4" s="7" t="s">
        <v>19</v>
      </c>
      <c r="B4" s="7">
        <v>39</v>
      </c>
      <c r="C4" s="8" t="s">
        <v>20</v>
      </c>
      <c r="D4" s="9" t="s">
        <v>21</v>
      </c>
      <c r="E4" s="9" t="s">
        <v>22</v>
      </c>
      <c r="F4" s="10" t="s">
        <v>23</v>
      </c>
      <c r="G4" s="6" t="s">
        <v>24</v>
      </c>
      <c r="H4" s="6" t="s">
        <v>25</v>
      </c>
      <c r="I4" s="21">
        <v>40</v>
      </c>
      <c r="J4" s="21">
        <v>32500</v>
      </c>
      <c r="K4" s="22">
        <v>1300000</v>
      </c>
      <c r="L4" s="8" t="s">
        <v>26</v>
      </c>
      <c r="M4" s="8" t="s">
        <v>27</v>
      </c>
      <c r="N4" s="8" t="s">
        <v>28</v>
      </c>
    </row>
    <row r="5" ht="61.2" spans="1:14">
      <c r="A5" s="11"/>
      <c r="B5" s="11"/>
      <c r="C5" s="12"/>
      <c r="D5" s="9" t="s">
        <v>21</v>
      </c>
      <c r="E5" s="9" t="s">
        <v>29</v>
      </c>
      <c r="F5" s="10" t="s">
        <v>30</v>
      </c>
      <c r="G5" s="6" t="s">
        <v>24</v>
      </c>
      <c r="H5" s="6" t="s">
        <v>25</v>
      </c>
      <c r="I5" s="21">
        <v>40</v>
      </c>
      <c r="J5" s="21">
        <v>47500</v>
      </c>
      <c r="K5" s="22">
        <v>1900000</v>
      </c>
      <c r="L5" s="12"/>
      <c r="M5" s="12"/>
      <c r="N5" s="12"/>
    </row>
    <row r="6" ht="61.2" spans="1:14">
      <c r="A6" s="11"/>
      <c r="B6" s="11"/>
      <c r="C6" s="12"/>
      <c r="D6" s="9" t="s">
        <v>21</v>
      </c>
      <c r="E6" s="9" t="s">
        <v>31</v>
      </c>
      <c r="F6" s="10" t="s">
        <v>32</v>
      </c>
      <c r="G6" s="6" t="s">
        <v>24</v>
      </c>
      <c r="H6" s="6" t="s">
        <v>25</v>
      </c>
      <c r="I6" s="21">
        <v>40</v>
      </c>
      <c r="J6" s="21">
        <v>58500</v>
      </c>
      <c r="K6" s="22">
        <v>2340000</v>
      </c>
      <c r="L6" s="12"/>
      <c r="M6" s="12"/>
      <c r="N6" s="12"/>
    </row>
    <row r="7" ht="61.2" spans="1:14">
      <c r="A7" s="11"/>
      <c r="B7" s="11"/>
      <c r="C7" s="12"/>
      <c r="D7" s="9" t="s">
        <v>21</v>
      </c>
      <c r="E7" s="9" t="s">
        <v>33</v>
      </c>
      <c r="F7" s="10" t="s">
        <v>34</v>
      </c>
      <c r="G7" s="6" t="s">
        <v>24</v>
      </c>
      <c r="H7" s="6" t="s">
        <v>25</v>
      </c>
      <c r="I7" s="21">
        <v>40</v>
      </c>
      <c r="J7" s="21">
        <v>85500</v>
      </c>
      <c r="K7" s="22">
        <v>3420000</v>
      </c>
      <c r="L7" s="12"/>
      <c r="M7" s="12"/>
      <c r="N7" s="12"/>
    </row>
    <row r="8" ht="61.2" spans="1:14">
      <c r="A8" s="11"/>
      <c r="B8" s="11"/>
      <c r="C8" s="12"/>
      <c r="D8" s="9" t="s">
        <v>21</v>
      </c>
      <c r="E8" s="9" t="s">
        <v>35</v>
      </c>
      <c r="F8" s="10" t="s">
        <v>36</v>
      </c>
      <c r="G8" s="6" t="s">
        <v>24</v>
      </c>
      <c r="H8" s="6" t="s">
        <v>25</v>
      </c>
      <c r="I8" s="21">
        <v>40</v>
      </c>
      <c r="J8" s="21">
        <v>19500</v>
      </c>
      <c r="K8" s="22">
        <v>780000</v>
      </c>
      <c r="L8" s="12"/>
      <c r="M8" s="12"/>
      <c r="N8" s="12"/>
    </row>
    <row r="9" ht="61.2" spans="1:14">
      <c r="A9" s="11"/>
      <c r="B9" s="11"/>
      <c r="C9" s="12"/>
      <c r="D9" s="9" t="s">
        <v>21</v>
      </c>
      <c r="E9" s="9" t="s">
        <v>37</v>
      </c>
      <c r="F9" s="10" t="s">
        <v>38</v>
      </c>
      <c r="G9" s="6" t="s">
        <v>24</v>
      </c>
      <c r="H9" s="6" t="s">
        <v>25</v>
      </c>
      <c r="I9" s="21">
        <v>40</v>
      </c>
      <c r="J9" s="21">
        <v>29700</v>
      </c>
      <c r="K9" s="22">
        <v>1188000</v>
      </c>
      <c r="L9" s="12"/>
      <c r="M9" s="12"/>
      <c r="N9" s="12"/>
    </row>
    <row r="10" ht="61.2" spans="1:14">
      <c r="A10" s="11"/>
      <c r="B10" s="11"/>
      <c r="C10" s="12"/>
      <c r="D10" s="9" t="s">
        <v>21</v>
      </c>
      <c r="E10" s="9" t="s">
        <v>39</v>
      </c>
      <c r="F10" s="10" t="s">
        <v>40</v>
      </c>
      <c r="G10" s="6" t="s">
        <v>24</v>
      </c>
      <c r="H10" s="6" t="s">
        <v>25</v>
      </c>
      <c r="I10" s="21">
        <v>40</v>
      </c>
      <c r="J10" s="21">
        <v>42000</v>
      </c>
      <c r="K10" s="22">
        <v>1680000</v>
      </c>
      <c r="L10" s="12"/>
      <c r="M10" s="12"/>
      <c r="N10" s="12"/>
    </row>
    <row r="11" ht="61.2" spans="1:14">
      <c r="A11" s="11"/>
      <c r="B11" s="11"/>
      <c r="C11" s="12"/>
      <c r="D11" s="9" t="s">
        <v>21</v>
      </c>
      <c r="E11" s="9" t="s">
        <v>41</v>
      </c>
      <c r="F11" s="10" t="s">
        <v>42</v>
      </c>
      <c r="G11" s="6" t="s">
        <v>24</v>
      </c>
      <c r="H11" s="6" t="s">
        <v>25</v>
      </c>
      <c r="I11" s="21">
        <v>40</v>
      </c>
      <c r="J11" s="21">
        <v>86000</v>
      </c>
      <c r="K11" s="22">
        <v>3440000</v>
      </c>
      <c r="L11" s="12"/>
      <c r="M11" s="12"/>
      <c r="N11" s="12"/>
    </row>
    <row r="12" ht="61.2" spans="1:14">
      <c r="A12" s="11"/>
      <c r="B12" s="11"/>
      <c r="C12" s="12"/>
      <c r="D12" s="9" t="s">
        <v>21</v>
      </c>
      <c r="E12" s="9" t="s">
        <v>43</v>
      </c>
      <c r="F12" s="10" t="s">
        <v>44</v>
      </c>
      <c r="G12" s="6" t="s">
        <v>24</v>
      </c>
      <c r="H12" s="6" t="s">
        <v>25</v>
      </c>
      <c r="I12" s="21">
        <v>40</v>
      </c>
      <c r="J12" s="21">
        <v>86000</v>
      </c>
      <c r="K12" s="22">
        <v>3440000</v>
      </c>
      <c r="L12" s="12"/>
      <c r="M12" s="12"/>
      <c r="N12" s="12"/>
    </row>
    <row r="13" ht="61.2" spans="1:14">
      <c r="A13" s="11"/>
      <c r="B13" s="11"/>
      <c r="C13" s="12"/>
      <c r="D13" s="9" t="s">
        <v>21</v>
      </c>
      <c r="E13" s="9" t="s">
        <v>45</v>
      </c>
      <c r="F13" s="10" t="s">
        <v>46</v>
      </c>
      <c r="G13" s="6" t="s">
        <v>24</v>
      </c>
      <c r="H13" s="6" t="s">
        <v>25</v>
      </c>
      <c r="I13" s="21">
        <v>40</v>
      </c>
      <c r="J13" s="21">
        <v>59000</v>
      </c>
      <c r="K13" s="22">
        <v>2360000</v>
      </c>
      <c r="L13" s="12"/>
      <c r="M13" s="12"/>
      <c r="N13" s="12"/>
    </row>
    <row r="14" ht="61.2" spans="1:14">
      <c r="A14" s="11"/>
      <c r="B14" s="11"/>
      <c r="C14" s="12"/>
      <c r="D14" s="9" t="s">
        <v>21</v>
      </c>
      <c r="E14" s="9" t="s">
        <v>47</v>
      </c>
      <c r="F14" s="10" t="s">
        <v>48</v>
      </c>
      <c r="G14" s="6" t="s">
        <v>24</v>
      </c>
      <c r="H14" s="6" t="s">
        <v>25</v>
      </c>
      <c r="I14" s="21">
        <v>40</v>
      </c>
      <c r="J14" s="21">
        <v>59000</v>
      </c>
      <c r="K14" s="22">
        <v>2360000</v>
      </c>
      <c r="L14" s="12"/>
      <c r="M14" s="12"/>
      <c r="N14" s="12"/>
    </row>
    <row r="15" ht="61.2" spans="1:14">
      <c r="A15" s="11"/>
      <c r="B15" s="11"/>
      <c r="C15" s="12"/>
      <c r="D15" s="9" t="s">
        <v>21</v>
      </c>
      <c r="E15" s="9" t="s">
        <v>49</v>
      </c>
      <c r="F15" s="10" t="s">
        <v>50</v>
      </c>
      <c r="G15" s="6" t="s">
        <v>24</v>
      </c>
      <c r="H15" s="6" t="s">
        <v>25</v>
      </c>
      <c r="I15" s="21">
        <v>40</v>
      </c>
      <c r="J15" s="21">
        <v>48000</v>
      </c>
      <c r="K15" s="22">
        <v>1920000</v>
      </c>
      <c r="L15" s="12"/>
      <c r="M15" s="12"/>
      <c r="N15" s="12"/>
    </row>
    <row r="16" ht="61.2" spans="1:14">
      <c r="A16" s="11"/>
      <c r="B16" s="11"/>
      <c r="C16" s="12"/>
      <c r="D16" s="9" t="s">
        <v>21</v>
      </c>
      <c r="E16" s="9" t="s">
        <v>51</v>
      </c>
      <c r="F16" s="10" t="s">
        <v>52</v>
      </c>
      <c r="G16" s="6" t="s">
        <v>24</v>
      </c>
      <c r="H16" s="6" t="s">
        <v>25</v>
      </c>
      <c r="I16" s="21">
        <v>40</v>
      </c>
      <c r="J16" s="21">
        <v>33000</v>
      </c>
      <c r="K16" s="22">
        <v>1320000</v>
      </c>
      <c r="L16" s="12"/>
      <c r="M16" s="12"/>
      <c r="N16" s="12"/>
    </row>
    <row r="17" ht="91.8" spans="1:14">
      <c r="A17" s="11"/>
      <c r="B17" s="11"/>
      <c r="C17" s="12"/>
      <c r="D17" s="9" t="s">
        <v>21</v>
      </c>
      <c r="E17" s="9" t="s">
        <v>53</v>
      </c>
      <c r="F17" s="10" t="s">
        <v>54</v>
      </c>
      <c r="G17" s="6" t="s">
        <v>24</v>
      </c>
      <c r="H17" s="6" t="s">
        <v>55</v>
      </c>
      <c r="I17" s="21">
        <v>40</v>
      </c>
      <c r="J17" s="21">
        <v>29000</v>
      </c>
      <c r="K17" s="22">
        <v>1160000</v>
      </c>
      <c r="L17" s="12" t="s">
        <v>26</v>
      </c>
      <c r="M17" s="12" t="s">
        <v>56</v>
      </c>
      <c r="N17" s="12" t="s">
        <v>57</v>
      </c>
    </row>
    <row r="18" ht="91.8" spans="1:14">
      <c r="A18" s="11"/>
      <c r="B18" s="11"/>
      <c r="C18" s="12"/>
      <c r="D18" s="9" t="s">
        <v>21</v>
      </c>
      <c r="E18" s="9" t="s">
        <v>58</v>
      </c>
      <c r="F18" s="10" t="s">
        <v>59</v>
      </c>
      <c r="G18" s="6" t="s">
        <v>24</v>
      </c>
      <c r="H18" s="6" t="s">
        <v>55</v>
      </c>
      <c r="I18" s="21">
        <v>40</v>
      </c>
      <c r="J18" s="21">
        <v>45000</v>
      </c>
      <c r="K18" s="22">
        <v>1800000</v>
      </c>
      <c r="L18" s="12"/>
      <c r="M18" s="12"/>
      <c r="N18" s="12"/>
    </row>
    <row r="19" ht="30.6" spans="1:14">
      <c r="A19" s="11"/>
      <c r="B19" s="11"/>
      <c r="C19" s="12"/>
      <c r="D19" s="9" t="s">
        <v>21</v>
      </c>
      <c r="E19" s="9" t="s">
        <v>60</v>
      </c>
      <c r="F19" s="10" t="s">
        <v>61</v>
      </c>
      <c r="G19" s="6" t="s">
        <v>24</v>
      </c>
      <c r="H19" s="6" t="s">
        <v>55</v>
      </c>
      <c r="I19" s="21">
        <v>40</v>
      </c>
      <c r="J19" s="21">
        <v>45000</v>
      </c>
      <c r="K19" s="22">
        <v>1800000</v>
      </c>
      <c r="L19" s="12"/>
      <c r="M19" s="12"/>
      <c r="N19" s="12"/>
    </row>
    <row r="20" ht="30.6" spans="1:14">
      <c r="A20" s="11"/>
      <c r="B20" s="11"/>
      <c r="C20" s="12"/>
      <c r="D20" s="9" t="s">
        <v>21</v>
      </c>
      <c r="E20" s="9" t="s">
        <v>62</v>
      </c>
      <c r="F20" s="10" t="s">
        <v>63</v>
      </c>
      <c r="G20" s="6" t="s">
        <v>24</v>
      </c>
      <c r="H20" s="6" t="s">
        <v>55</v>
      </c>
      <c r="I20" s="21">
        <v>40</v>
      </c>
      <c r="J20" s="21">
        <v>29000</v>
      </c>
      <c r="K20" s="22">
        <v>1160000</v>
      </c>
      <c r="L20" s="12"/>
      <c r="M20" s="12"/>
      <c r="N20" s="12"/>
    </row>
    <row r="21" ht="30.6" spans="1:14">
      <c r="A21" s="7"/>
      <c r="B21" s="7"/>
      <c r="C21" s="8" t="s">
        <v>64</v>
      </c>
      <c r="D21" s="9" t="s">
        <v>64</v>
      </c>
      <c r="E21" s="9"/>
      <c r="F21" s="13" t="s">
        <v>65</v>
      </c>
      <c r="G21" s="6" t="s">
        <v>64</v>
      </c>
      <c r="H21" s="6" t="s">
        <v>64</v>
      </c>
      <c r="I21" s="21"/>
      <c r="J21" s="21"/>
      <c r="K21" s="23">
        <f>SUM(K4:K20)</f>
        <v>33368000</v>
      </c>
      <c r="L21" s="8"/>
      <c r="M21" s="8"/>
      <c r="N21" s="8"/>
    </row>
    <row r="22" ht="91.8" spans="1:14">
      <c r="A22" s="7" t="s">
        <v>66</v>
      </c>
      <c r="B22" s="7">
        <v>40</v>
      </c>
      <c r="C22" s="8" t="s">
        <v>20</v>
      </c>
      <c r="D22" s="9" t="s">
        <v>21</v>
      </c>
      <c r="E22" s="9" t="s">
        <v>67</v>
      </c>
      <c r="F22" s="10" t="s">
        <v>68</v>
      </c>
      <c r="G22" s="6" t="s">
        <v>24</v>
      </c>
      <c r="H22" s="6" t="s">
        <v>69</v>
      </c>
      <c r="I22" s="21">
        <v>2.5</v>
      </c>
      <c r="J22" s="21">
        <v>8500</v>
      </c>
      <c r="K22" s="22">
        <v>21250</v>
      </c>
      <c r="L22" s="8" t="s">
        <v>26</v>
      </c>
      <c r="M22" s="8" t="s">
        <v>27</v>
      </c>
      <c r="N22" s="8" t="s">
        <v>28</v>
      </c>
    </row>
    <row r="23" ht="91.8" spans="1:14">
      <c r="A23" s="11"/>
      <c r="B23" s="11"/>
      <c r="C23" s="12"/>
      <c r="D23" s="9" t="s">
        <v>21</v>
      </c>
      <c r="E23" s="9" t="s">
        <v>70</v>
      </c>
      <c r="F23" s="10" t="s">
        <v>71</v>
      </c>
      <c r="G23" s="6" t="s">
        <v>24</v>
      </c>
      <c r="H23" s="6" t="s">
        <v>69</v>
      </c>
      <c r="I23" s="21">
        <v>2.5</v>
      </c>
      <c r="J23" s="21">
        <v>18000</v>
      </c>
      <c r="K23" s="22">
        <v>45000</v>
      </c>
      <c r="L23" s="12"/>
      <c r="M23" s="12"/>
      <c r="N23" s="12"/>
    </row>
    <row r="24" ht="91.8" spans="1:14">
      <c r="A24" s="11"/>
      <c r="B24" s="11"/>
      <c r="C24" s="12"/>
      <c r="D24" s="9" t="s">
        <v>21</v>
      </c>
      <c r="E24" s="9" t="s">
        <v>72</v>
      </c>
      <c r="F24" s="10" t="s">
        <v>73</v>
      </c>
      <c r="G24" s="6" t="s">
        <v>24</v>
      </c>
      <c r="H24" s="6" t="s">
        <v>69</v>
      </c>
      <c r="I24" s="21">
        <v>2.5</v>
      </c>
      <c r="J24" s="21">
        <v>21000</v>
      </c>
      <c r="K24" s="22">
        <v>52500</v>
      </c>
      <c r="L24" s="12"/>
      <c r="M24" s="12"/>
      <c r="N24" s="12"/>
    </row>
    <row r="25" ht="91.8" spans="1:14">
      <c r="A25" s="11"/>
      <c r="B25" s="11"/>
      <c r="C25" s="12"/>
      <c r="D25" s="9" t="s">
        <v>21</v>
      </c>
      <c r="E25" s="9" t="s">
        <v>74</v>
      </c>
      <c r="F25" s="10" t="s">
        <v>75</v>
      </c>
      <c r="G25" s="6" t="s">
        <v>24</v>
      </c>
      <c r="H25" s="6" t="s">
        <v>69</v>
      </c>
      <c r="I25" s="21">
        <v>2.5</v>
      </c>
      <c r="J25" s="21">
        <v>230000</v>
      </c>
      <c r="K25" s="22">
        <v>575000</v>
      </c>
      <c r="L25" s="12"/>
      <c r="M25" s="12"/>
      <c r="N25" s="12"/>
    </row>
    <row r="26" ht="91.8" spans="1:14">
      <c r="A26" s="11"/>
      <c r="B26" s="11"/>
      <c r="C26" s="12"/>
      <c r="D26" s="9" t="s">
        <v>21</v>
      </c>
      <c r="E26" s="9" t="s">
        <v>76</v>
      </c>
      <c r="F26" s="10" t="s">
        <v>77</v>
      </c>
      <c r="G26" s="6" t="s">
        <v>24</v>
      </c>
      <c r="H26" s="6" t="s">
        <v>69</v>
      </c>
      <c r="I26" s="21">
        <v>2.5</v>
      </c>
      <c r="J26" s="21">
        <v>310000</v>
      </c>
      <c r="K26" s="22">
        <v>775000</v>
      </c>
      <c r="L26" s="12"/>
      <c r="M26" s="12"/>
      <c r="N26" s="12"/>
    </row>
    <row r="27" ht="91.8" spans="1:14">
      <c r="A27" s="11"/>
      <c r="B27" s="11"/>
      <c r="C27" s="12"/>
      <c r="D27" s="9" t="s">
        <v>21</v>
      </c>
      <c r="E27" s="9" t="s">
        <v>78</v>
      </c>
      <c r="F27" s="10" t="s">
        <v>79</v>
      </c>
      <c r="G27" s="6" t="s">
        <v>24</v>
      </c>
      <c r="H27" s="6" t="s">
        <v>69</v>
      </c>
      <c r="I27" s="21">
        <v>2.5</v>
      </c>
      <c r="J27" s="21">
        <v>395000</v>
      </c>
      <c r="K27" s="22">
        <v>987500</v>
      </c>
      <c r="L27" s="12"/>
      <c r="M27" s="12"/>
      <c r="N27" s="12"/>
    </row>
    <row r="28" ht="91.8" spans="1:14">
      <c r="A28" s="11"/>
      <c r="B28" s="11"/>
      <c r="C28" s="12"/>
      <c r="D28" s="9" t="s">
        <v>21</v>
      </c>
      <c r="E28" s="9" t="s">
        <v>80</v>
      </c>
      <c r="F28" s="10" t="s">
        <v>81</v>
      </c>
      <c r="G28" s="6" t="s">
        <v>24</v>
      </c>
      <c r="H28" s="6" t="s">
        <v>69</v>
      </c>
      <c r="I28" s="21">
        <v>2.5</v>
      </c>
      <c r="J28" s="21">
        <v>780000</v>
      </c>
      <c r="K28" s="22">
        <v>1950000</v>
      </c>
      <c r="L28" s="12"/>
      <c r="M28" s="12"/>
      <c r="N28" s="12"/>
    </row>
    <row r="29" ht="91.8" spans="1:14">
      <c r="A29" s="11"/>
      <c r="B29" s="11"/>
      <c r="C29" s="12"/>
      <c r="D29" s="9" t="s">
        <v>21</v>
      </c>
      <c r="E29" s="9" t="s">
        <v>82</v>
      </c>
      <c r="F29" s="10" t="s">
        <v>83</v>
      </c>
      <c r="G29" s="6" t="s">
        <v>24</v>
      </c>
      <c r="H29" s="6" t="s">
        <v>69</v>
      </c>
      <c r="I29" s="21">
        <v>2.5</v>
      </c>
      <c r="J29" s="21">
        <v>216000</v>
      </c>
      <c r="K29" s="22">
        <v>540000</v>
      </c>
      <c r="L29" s="12"/>
      <c r="M29" s="12"/>
      <c r="N29" s="12"/>
    </row>
    <row r="30" ht="91.8" spans="1:14">
      <c r="A30" s="11"/>
      <c r="B30" s="11"/>
      <c r="C30" s="12"/>
      <c r="D30" s="9" t="s">
        <v>21</v>
      </c>
      <c r="E30" s="9" t="s">
        <v>84</v>
      </c>
      <c r="F30" s="10" t="s">
        <v>85</v>
      </c>
      <c r="G30" s="6" t="s">
        <v>24</v>
      </c>
      <c r="H30" s="6" t="s">
        <v>69</v>
      </c>
      <c r="I30" s="21">
        <v>2.5</v>
      </c>
      <c r="J30" s="21">
        <v>299000</v>
      </c>
      <c r="K30" s="22">
        <v>747500</v>
      </c>
      <c r="L30" s="12"/>
      <c r="M30" s="12"/>
      <c r="N30" s="12"/>
    </row>
    <row r="31" ht="91.8" spans="1:14">
      <c r="A31" s="11"/>
      <c r="B31" s="11"/>
      <c r="C31" s="12"/>
      <c r="D31" s="9" t="s">
        <v>21</v>
      </c>
      <c r="E31" s="9" t="s">
        <v>86</v>
      </c>
      <c r="F31" s="10" t="s">
        <v>87</v>
      </c>
      <c r="G31" s="6" t="s">
        <v>24</v>
      </c>
      <c r="H31" s="6" t="s">
        <v>69</v>
      </c>
      <c r="I31" s="21">
        <v>2.5</v>
      </c>
      <c r="J31" s="21">
        <v>474000</v>
      </c>
      <c r="K31" s="22">
        <v>1185000</v>
      </c>
      <c r="L31" s="12"/>
      <c r="M31" s="12"/>
      <c r="N31" s="12"/>
    </row>
    <row r="32" ht="91.8" spans="1:14">
      <c r="A32" s="11"/>
      <c r="B32" s="11"/>
      <c r="C32" s="12"/>
      <c r="D32" s="9" t="s">
        <v>21</v>
      </c>
      <c r="E32" s="9" t="s">
        <v>88</v>
      </c>
      <c r="F32" s="10" t="s">
        <v>89</v>
      </c>
      <c r="G32" s="6" t="s">
        <v>24</v>
      </c>
      <c r="H32" s="6" t="s">
        <v>69</v>
      </c>
      <c r="I32" s="21">
        <v>2.5</v>
      </c>
      <c r="J32" s="21">
        <v>230000</v>
      </c>
      <c r="K32" s="22">
        <v>575000</v>
      </c>
      <c r="L32" s="12"/>
      <c r="M32" s="12"/>
      <c r="N32" s="12"/>
    </row>
    <row r="33" ht="91.8" spans="1:14">
      <c r="A33" s="11"/>
      <c r="B33" s="11"/>
      <c r="C33" s="12"/>
      <c r="D33" s="9" t="s">
        <v>21</v>
      </c>
      <c r="E33" s="9" t="s">
        <v>90</v>
      </c>
      <c r="F33" s="10" t="s">
        <v>91</v>
      </c>
      <c r="G33" s="6" t="s">
        <v>24</v>
      </c>
      <c r="H33" s="6" t="s">
        <v>69</v>
      </c>
      <c r="I33" s="21">
        <v>2.5</v>
      </c>
      <c r="J33" s="21">
        <v>350000</v>
      </c>
      <c r="K33" s="22">
        <v>875000</v>
      </c>
      <c r="L33" s="12"/>
      <c r="M33" s="12"/>
      <c r="N33" s="12"/>
    </row>
    <row r="34" ht="91.8" spans="1:14">
      <c r="A34" s="11"/>
      <c r="B34" s="11"/>
      <c r="C34" s="12"/>
      <c r="D34" s="9" t="s">
        <v>21</v>
      </c>
      <c r="E34" s="9" t="s">
        <v>92</v>
      </c>
      <c r="F34" s="10" t="s">
        <v>93</v>
      </c>
      <c r="G34" s="6" t="s">
        <v>24</v>
      </c>
      <c r="H34" s="6" t="s">
        <v>69</v>
      </c>
      <c r="I34" s="21">
        <v>2.5</v>
      </c>
      <c r="J34" s="21">
        <v>683000</v>
      </c>
      <c r="K34" s="22">
        <v>1707500</v>
      </c>
      <c r="L34" s="12"/>
      <c r="M34" s="12"/>
      <c r="N34" s="12"/>
    </row>
    <row r="35" ht="91.8" spans="1:14">
      <c r="A35" s="11"/>
      <c r="B35" s="11"/>
      <c r="C35" s="12"/>
      <c r="D35" s="9" t="s">
        <v>21</v>
      </c>
      <c r="E35" s="9" t="s">
        <v>94</v>
      </c>
      <c r="F35" s="10" t="s">
        <v>95</v>
      </c>
      <c r="G35" s="6" t="s">
        <v>24</v>
      </c>
      <c r="H35" s="6" t="s">
        <v>69</v>
      </c>
      <c r="I35" s="21">
        <v>2.5</v>
      </c>
      <c r="J35" s="21">
        <v>846000</v>
      </c>
      <c r="K35" s="22">
        <v>2115000</v>
      </c>
      <c r="L35" s="12"/>
      <c r="M35" s="12"/>
      <c r="N35" s="12"/>
    </row>
    <row r="36" ht="91.8" spans="1:14">
      <c r="A36" s="11"/>
      <c r="B36" s="11"/>
      <c r="C36" s="12"/>
      <c r="D36" s="9" t="s">
        <v>21</v>
      </c>
      <c r="E36" s="9" t="s">
        <v>96</v>
      </c>
      <c r="F36" s="10" t="s">
        <v>97</v>
      </c>
      <c r="G36" s="6" t="s">
        <v>24</v>
      </c>
      <c r="H36" s="6" t="s">
        <v>69</v>
      </c>
      <c r="I36" s="21">
        <v>2.5</v>
      </c>
      <c r="J36" s="21">
        <v>1080000</v>
      </c>
      <c r="K36" s="22">
        <v>2700000</v>
      </c>
      <c r="L36" s="12"/>
      <c r="M36" s="12"/>
      <c r="N36" s="12"/>
    </row>
    <row r="37" ht="30.6" spans="1:14">
      <c r="A37" s="7"/>
      <c r="B37" s="7"/>
      <c r="C37" s="8" t="s">
        <v>64</v>
      </c>
      <c r="D37" s="9" t="s">
        <v>64</v>
      </c>
      <c r="E37" s="9"/>
      <c r="F37" s="13" t="s">
        <v>65</v>
      </c>
      <c r="G37" s="6" t="s">
        <v>64</v>
      </c>
      <c r="H37" s="6" t="s">
        <v>64</v>
      </c>
      <c r="I37" s="21"/>
      <c r="J37" s="21"/>
      <c r="K37" s="23">
        <v>14851250</v>
      </c>
      <c r="L37" s="8"/>
      <c r="M37" s="8"/>
      <c r="N37" s="8"/>
    </row>
    <row r="38" ht="61.2" spans="1:14">
      <c r="A38" s="7" t="s">
        <v>98</v>
      </c>
      <c r="B38" s="7">
        <v>41</v>
      </c>
      <c r="C38" s="8" t="s">
        <v>20</v>
      </c>
      <c r="D38" s="9" t="s">
        <v>21</v>
      </c>
      <c r="E38" s="9" t="s">
        <v>99</v>
      </c>
      <c r="F38" s="10" t="s">
        <v>100</v>
      </c>
      <c r="G38" s="6" t="s">
        <v>24</v>
      </c>
      <c r="H38" s="6" t="s">
        <v>101</v>
      </c>
      <c r="I38" s="21">
        <v>4200</v>
      </c>
      <c r="J38" s="21">
        <v>1200</v>
      </c>
      <c r="K38" s="22">
        <v>5040000</v>
      </c>
      <c r="L38" s="8" t="s">
        <v>26</v>
      </c>
      <c r="M38" s="8" t="s">
        <v>27</v>
      </c>
      <c r="N38" s="8" t="s">
        <v>28</v>
      </c>
    </row>
    <row r="39" ht="30.6" spans="1:14">
      <c r="A39" s="11"/>
      <c r="B39" s="11"/>
      <c r="C39" s="12"/>
      <c r="D39" s="9" t="s">
        <v>21</v>
      </c>
      <c r="E39" s="9" t="s">
        <v>102</v>
      </c>
      <c r="F39" s="10" t="s">
        <v>103</v>
      </c>
      <c r="G39" s="6" t="s">
        <v>24</v>
      </c>
      <c r="H39" s="6" t="s">
        <v>104</v>
      </c>
      <c r="I39" s="21">
        <v>4200</v>
      </c>
      <c r="J39" s="21">
        <v>300</v>
      </c>
      <c r="K39" s="22">
        <v>1260000</v>
      </c>
      <c r="L39" s="12"/>
      <c r="M39" s="12"/>
      <c r="N39" s="12"/>
    </row>
    <row r="40" ht="90" customHeight="1" spans="1:14">
      <c r="A40" s="11"/>
      <c r="B40" s="11"/>
      <c r="C40" s="12"/>
      <c r="D40" s="9" t="s">
        <v>21</v>
      </c>
      <c r="E40" s="9" t="s">
        <v>105</v>
      </c>
      <c r="F40" s="10" t="s">
        <v>106</v>
      </c>
      <c r="G40" s="6" t="s">
        <v>24</v>
      </c>
      <c r="H40" s="6" t="s">
        <v>104</v>
      </c>
      <c r="I40" s="21">
        <v>4200</v>
      </c>
      <c r="J40" s="21">
        <v>160</v>
      </c>
      <c r="K40" s="22">
        <v>672000</v>
      </c>
      <c r="L40" s="12"/>
      <c r="M40" s="12"/>
      <c r="N40" s="12"/>
    </row>
    <row r="41" ht="30.6" spans="1:14">
      <c r="A41" s="7"/>
      <c r="B41" s="7"/>
      <c r="C41" s="8" t="s">
        <v>64</v>
      </c>
      <c r="D41" s="9" t="s">
        <v>64</v>
      </c>
      <c r="E41" s="9"/>
      <c r="F41" s="13" t="s">
        <v>65</v>
      </c>
      <c r="G41" s="6" t="s">
        <v>64</v>
      </c>
      <c r="H41" s="6" t="s">
        <v>64</v>
      </c>
      <c r="I41" s="21"/>
      <c r="J41" s="21"/>
      <c r="K41" s="23">
        <v>6972000</v>
      </c>
      <c r="L41" s="8"/>
      <c r="M41" s="8"/>
      <c r="N41" s="8"/>
    </row>
    <row r="42" ht="30.6" spans="1:14">
      <c r="A42" s="7" t="s">
        <v>107</v>
      </c>
      <c r="B42" s="7">
        <v>42</v>
      </c>
      <c r="C42" s="8" t="s">
        <v>20</v>
      </c>
      <c r="D42" s="9">
        <v>3800001034</v>
      </c>
      <c r="E42" s="9">
        <v>290</v>
      </c>
      <c r="F42" s="10" t="s">
        <v>108</v>
      </c>
      <c r="G42" s="6" t="s">
        <v>24</v>
      </c>
      <c r="H42" s="6" t="s">
        <v>109</v>
      </c>
      <c r="I42" s="21">
        <v>1000</v>
      </c>
      <c r="J42" s="21">
        <v>340</v>
      </c>
      <c r="K42" s="22">
        <v>340000</v>
      </c>
      <c r="L42" s="8" t="s">
        <v>26</v>
      </c>
      <c r="M42" s="8" t="s">
        <v>27</v>
      </c>
      <c r="N42" s="8" t="s">
        <v>28</v>
      </c>
    </row>
    <row r="43" ht="61.2" spans="1:14">
      <c r="A43" s="11"/>
      <c r="B43" s="11"/>
      <c r="C43" s="12"/>
      <c r="D43" s="9">
        <v>3800001034</v>
      </c>
      <c r="E43" s="9">
        <v>300</v>
      </c>
      <c r="F43" s="10" t="s">
        <v>110</v>
      </c>
      <c r="G43" s="6" t="s">
        <v>24</v>
      </c>
      <c r="H43" s="6" t="s">
        <v>109</v>
      </c>
      <c r="I43" s="21">
        <v>1000</v>
      </c>
      <c r="J43" s="21">
        <v>340</v>
      </c>
      <c r="K43" s="22">
        <v>340000</v>
      </c>
      <c r="L43" s="12"/>
      <c r="M43" s="12"/>
      <c r="N43" s="12"/>
    </row>
    <row r="44" ht="61.2" spans="1:14">
      <c r="A44" s="11"/>
      <c r="B44" s="11"/>
      <c r="C44" s="12"/>
      <c r="D44" s="9">
        <v>3800001034</v>
      </c>
      <c r="E44" s="9">
        <v>310</v>
      </c>
      <c r="F44" s="10" t="s">
        <v>111</v>
      </c>
      <c r="G44" s="6" t="s">
        <v>24</v>
      </c>
      <c r="H44" s="6" t="s">
        <v>109</v>
      </c>
      <c r="I44" s="21">
        <v>1000</v>
      </c>
      <c r="J44" s="21">
        <v>900</v>
      </c>
      <c r="K44" s="22">
        <v>900000</v>
      </c>
      <c r="L44" s="12"/>
      <c r="M44" s="12"/>
      <c r="N44" s="12"/>
    </row>
    <row r="45" ht="61.2" spans="1:14">
      <c r="A45" s="11"/>
      <c r="B45" s="11"/>
      <c r="C45" s="12"/>
      <c r="D45" s="9">
        <v>3800001034</v>
      </c>
      <c r="E45" s="9">
        <v>320</v>
      </c>
      <c r="F45" s="10" t="s">
        <v>112</v>
      </c>
      <c r="G45" s="6" t="s">
        <v>24</v>
      </c>
      <c r="H45" s="6" t="s">
        <v>109</v>
      </c>
      <c r="I45" s="21">
        <v>1000</v>
      </c>
      <c r="J45" s="21">
        <v>560</v>
      </c>
      <c r="K45" s="22">
        <v>560000</v>
      </c>
      <c r="L45" s="12"/>
      <c r="M45" s="12"/>
      <c r="N45" s="12"/>
    </row>
    <row r="46" ht="30.6" spans="1:14">
      <c r="A46" s="14"/>
      <c r="B46" s="14"/>
      <c r="C46" s="10"/>
      <c r="D46" s="9"/>
      <c r="E46" s="9"/>
      <c r="F46" s="13" t="s">
        <v>65</v>
      </c>
      <c r="G46" s="6"/>
      <c r="H46" s="6"/>
      <c r="I46" s="21"/>
      <c r="J46" s="21"/>
      <c r="K46" s="23">
        <f>SUM(K42:K45)</f>
        <v>2140000</v>
      </c>
      <c r="L46" s="10"/>
      <c r="M46" s="10"/>
      <c r="N46" s="10"/>
    </row>
    <row r="47" ht="30.6" spans="1:14">
      <c r="A47" s="15"/>
      <c r="B47" s="15"/>
      <c r="C47" s="15"/>
      <c r="D47" s="15"/>
      <c r="E47" s="15"/>
      <c r="F47" s="13" t="s">
        <v>113</v>
      </c>
      <c r="G47" s="15"/>
      <c r="H47" s="15"/>
      <c r="I47" s="15"/>
      <c r="J47" s="15"/>
      <c r="K47" s="23">
        <f>SUM(K41,K37,K46,K21)</f>
        <v>57331250</v>
      </c>
      <c r="L47" s="15"/>
      <c r="M47" s="15"/>
      <c r="N47" s="15"/>
    </row>
  </sheetData>
  <autoFilter ref="A3:N47">
    <extLst/>
  </autoFilter>
  <mergeCells count="26">
    <mergeCell ref="A1:N1"/>
    <mergeCell ref="D2:F2"/>
    <mergeCell ref="A4:A20"/>
    <mergeCell ref="A22:A36"/>
    <mergeCell ref="A38:A40"/>
    <mergeCell ref="A42:A45"/>
    <mergeCell ref="B4:B20"/>
    <mergeCell ref="B22:B36"/>
    <mergeCell ref="B38:B40"/>
    <mergeCell ref="B42:B45"/>
    <mergeCell ref="C4:C20"/>
    <mergeCell ref="C22:C36"/>
    <mergeCell ref="C38:C40"/>
    <mergeCell ref="C42:C45"/>
    <mergeCell ref="L4:L20"/>
    <mergeCell ref="L22:L36"/>
    <mergeCell ref="L38:L40"/>
    <mergeCell ref="L42:L45"/>
    <mergeCell ref="M4:M20"/>
    <mergeCell ref="M22:M36"/>
    <mergeCell ref="M38:M40"/>
    <mergeCell ref="M42:M45"/>
    <mergeCell ref="N4:N20"/>
    <mergeCell ref="N22:N36"/>
    <mergeCell ref="N38:N40"/>
    <mergeCell ref="N42:N4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1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第12次招标采购包2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</cp:lastModifiedBy>
  <dcterms:created xsi:type="dcterms:W3CDTF">2023-06-13T07:51:00Z</dcterms:created>
  <dcterms:modified xsi:type="dcterms:W3CDTF">2023-12-29T03:14:03Z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A229DC46FC2E421DA902BEF79042536A</vt:lpwstr>
  </property>
</Properties>
</file>