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蒙电_资格预审（excel）" sheetId="2" r:id="rId1"/>
  </sheets>
  <definedNames>
    <definedName name="_xlnm._FilterDatabase" localSheetId="0" hidden="1">'蒙电_资格预审（excel）'!$B$2:$S$16</definedName>
    <definedName name="_Toc250664288" localSheetId="0">'蒙电_资格预审（excel）'!#REF!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<sst xmlns="http://schemas.openxmlformats.org/spreadsheetml/2006/main" count="131" uniqueCount="94">
  <si>
    <t>{"srow":[],"sheetIndex":1,"corpSeal":0,"tempcode":"4126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range(0.00,999999999999.99)","col":13,"nullable":"true"},{"check":"char(200)","col":14,"nullable":"true"},{"check":"char(200)","col":15,"nullable":"true"},{"check":"char(200)","col":16,"nullable":"true"}],"endRow":15,"isFree":false,"startRow":2}]}</t>
  </si>
  <si>
    <t>内蒙古电力(集团)有限责任公司巴彦淖尔供电分公司2023年第12次招标采购-货物类框架采购公开招标-预审(35至38标段)</t>
  </si>
  <si>
    <t>标段</t>
  </si>
  <si>
    <t>标段名称</t>
  </si>
  <si>
    <t>建设单位</t>
  </si>
  <si>
    <t>需求部门</t>
  </si>
  <si>
    <t>设备属性</t>
  </si>
  <si>
    <t>设备名称</t>
  </si>
  <si>
    <t>规格型号</t>
  </si>
  <si>
    <t>单位</t>
  </si>
  <si>
    <t>数量</t>
  </si>
  <si>
    <t>单价最高投标限价（元）</t>
  </si>
  <si>
    <t>最高限价（元）</t>
  </si>
  <si>
    <t>限制中标数量要求</t>
  </si>
  <si>
    <t>框架入围及分配原则</t>
  </si>
  <si>
    <t>专用资格要求</t>
  </si>
  <si>
    <t>服务期限</t>
  </si>
  <si>
    <t>服务地点</t>
  </si>
  <si>
    <t>设备编码</t>
  </si>
  <si>
    <t>采购申请标识</t>
  </si>
  <si>
    <t>35-1
35-2</t>
  </si>
  <si>
    <t>10KV及以下水泥电杆（巴盟地区）</t>
  </si>
  <si>
    <t>巴彦淖尔供电分公司</t>
  </si>
  <si>
    <t>巴盟局生产技术处</t>
  </si>
  <si>
    <t>装置性材料</t>
  </si>
  <si>
    <t>锥形水泥杆</t>
  </si>
  <si>
    <t>锥形水泥杆,非预应力,整根杆,10m,190mm,I,通用,无特殊添加,通用</t>
  </si>
  <si>
    <t>根</t>
  </si>
  <si>
    <t>投标单位可投多个标段，但限中一个标段</t>
  </si>
  <si>
    <t>入围家数：每标段各入围1家
分配原则：按ERP系统规则平均分配</t>
  </si>
  <si>
    <t>1、本标段投标人需为最新的内蒙古电力（集团）有限责任公司设备材料供应商资格预审“第103标段-10KV及以下水泥电杆（巴盟地区）”入围合格供应商，并提供内蒙古电力（集团）有限责任公司设备材料供应商资格预审“第103标段-10KV及以下水泥电杆（巴盟地区）”入围合格供应商合格通知书。</t>
  </si>
  <si>
    <t xml:space="preserve">2024年4月1日至2025年3月31日
</t>
  </si>
  <si>
    <t>买方指定仓库地面交货</t>
  </si>
  <si>
    <t>801011250</t>
  </si>
  <si>
    <t>380000103400230</t>
  </si>
  <si>
    <t>锥形水泥杆,非预应力,整根杆,12m,190mm,M,通用,无特殊添加,通用</t>
  </si>
  <si>
    <t>801011251</t>
  </si>
  <si>
    <t>380000103400240</t>
  </si>
  <si>
    <t>锥形水泥杆,非预应力,整根杆,15m,190mm,M,通用,无特殊添加,通用</t>
  </si>
  <si>
    <t>801011235</t>
  </si>
  <si>
    <t>380000103400250</t>
  </si>
  <si>
    <t>36-1
36-2</t>
  </si>
  <si>
    <t>10KV架空绝缘导线、0.4KV绝缘导线、橡皮线、防老化线、地埋线、集束导线</t>
  </si>
  <si>
    <t>架空绝缘导线</t>
  </si>
  <si>
    <t>架空绝缘导线,AC10kV,JKLYJ,70</t>
  </si>
  <si>
    <t>千米</t>
  </si>
  <si>
    <t>1、本标段投标人需为最新的内蒙古电力（集团）有限责任公司设备材料供应商资格预审“第96标段-10KV架空绝缘导线”入围合格供应商，并提供内蒙古电力（集团）有限责任公司设备材料供应商资格预审“第96标段-10KV架空绝缘导线”入围合格供应商合格通知书。
2、本标段投标人需为最新的内蒙古电力（集团）有限责任公司设备材料供应商资格预审“第97标段-0.4KV绝缘导线、橡皮线、防老化线、地埋线、集束导线”入围合格供应商，并提供内蒙古电力（集团）有限责任公司设备材料供应商资格预审“第97标段-0.4KV绝缘导线、橡皮线、防老化线、地埋线、集束导线”入围合格供应商合格通知书。</t>
  </si>
  <si>
    <t>800051483</t>
  </si>
  <si>
    <t>380000103400010</t>
  </si>
  <si>
    <t>架空绝缘导线,AC10kV,JKLYJ,120</t>
  </si>
  <si>
    <t>800051487</t>
  </si>
  <si>
    <t>380000103400020</t>
  </si>
  <si>
    <t>架空绝缘导线,AC10kV,JKLYJ,240</t>
  </si>
  <si>
    <t>800051484</t>
  </si>
  <si>
    <t>380000103400030</t>
  </si>
  <si>
    <t>架空绝缘导线,AC1kV,JKLYJ,70</t>
  </si>
  <si>
    <t>800051477</t>
  </si>
  <si>
    <t>380000103400040</t>
  </si>
  <si>
    <t>架空绝缘导线,AC1kV,JKLYJ,120</t>
  </si>
  <si>
    <t>800051481</t>
  </si>
  <si>
    <t>380000103400050</t>
  </si>
  <si>
    <t>集束绝缘导线</t>
  </si>
  <si>
    <t>集束绝缘导线,AC0.4kV,BS3-JKLYJ,16,2</t>
  </si>
  <si>
    <t>801002604</t>
  </si>
  <si>
    <t>380000103400060</t>
  </si>
  <si>
    <t>集束绝缘导线,AC0.4kV,BS1-JKLYJ,35,4</t>
  </si>
  <si>
    <t>801002605</t>
  </si>
  <si>
    <t>380000103400070</t>
  </si>
  <si>
    <t>37-1
37-2</t>
  </si>
  <si>
    <t>10KV柱上断路器</t>
  </si>
  <si>
    <t>一次设备</t>
  </si>
  <si>
    <t>柱上智能真空断路器</t>
  </si>
  <si>
    <t>柱上智能真空断路器,ZW32-12/T630-25,含FTU及断路器支架</t>
  </si>
  <si>
    <t>台</t>
  </si>
  <si>
    <t>1、本标段投标人需为最新的内蒙古电力（集团）有限责任公司设备材料供应商资格预审“第17标段-10KV柱上断路器”入围合格供应商，并提供内蒙古电力（集团）有限责任公司设备材料供应商资格预审“第17标段-10KV柱上断路器”入围合格供应商合格通知书。</t>
  </si>
  <si>
    <t>801007364</t>
  </si>
  <si>
    <t>380000103400500</t>
  </si>
  <si>
    <t>38-1
38-2</t>
  </si>
  <si>
    <t>瓷绝缘子（用于10KV及以下工程）</t>
  </si>
  <si>
    <t>柱式瓷绝缘子</t>
  </si>
  <si>
    <t>柱式瓷绝缘子,R12.5ET125N</t>
  </si>
  <si>
    <t>只</t>
  </si>
  <si>
    <t>1、本标段投标人需为最新的内蒙古电力（集团）有限责任公司设备材料供应商资格预审“第138标段-瓷绝缘子（用于10KV及以下工程）”入围合格供应商，并提供内蒙古电力（集团）有限责任公司设备材料供应商资格预审“第138标段-瓷绝缘子（用于10KV及以下工程）”入围合格供应商合格通知书。</t>
  </si>
  <si>
    <t>800992381</t>
  </si>
  <si>
    <t>380000103400260</t>
  </si>
  <si>
    <t>盘形悬式瓷绝缘子</t>
  </si>
  <si>
    <t>盘形悬式瓷绝缘子,U70B/146,255,146,320</t>
  </si>
  <si>
    <t>800033765</t>
  </si>
  <si>
    <t>380000103400270</t>
  </si>
  <si>
    <t>针式瓷绝缘子</t>
  </si>
  <si>
    <t>针式瓷绝缘子,P-6T,120,195</t>
  </si>
  <si>
    <t>800021506</t>
  </si>
  <si>
    <t>380000103400280</t>
  </si>
  <si>
    <t>`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</si>
</sst>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b/>
      <sz val="8"/>
      <name val="黑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2" fillId="5" borderId="9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6" borderId="10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3" fillId="0" borderId="0"/>
    <xf numFmtId="0" fontId="23" fillId="0" borderId="0">
      <alignment vertical="center"/>
    </xf>
    <xf numFmtId="0" fontId="23" fillId="0" borderId="0"/>
    <xf numFmtId="0" fontId="24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4" fillId="0" borderId="0">
      <alignment vertical="center"/>
    </xf>
    <xf numFmtId="0" fontId="25" fillId="0" borderId="0"/>
    <xf numFmtId="0" fontId="23" fillId="0" borderId="0"/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23" fillId="0" borderId="0"/>
    <xf numFmtId="0" fontId="24" fillId="0" borderId="0">
      <alignment vertical="center"/>
    </xf>
    <xf numFmtId="0" fontId="24" fillId="0" borderId="0"/>
    <xf numFmtId="0" fontId="22" fillId="0" borderId="0">
      <alignment vertical="center"/>
    </xf>
    <xf numFmtId="0" fontId="22" fillId="0" borderId="0">
      <alignment vertical="center"/>
    </xf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/>
    <xf numFmtId="0" fontId="0" fillId="0" borderId="0"/>
    <xf numFmtId="0" fontId="24" fillId="0" borderId="0">
      <alignment vertical="center"/>
    </xf>
    <xf numFmtId="0" fontId="22" fillId="0" borderId="0"/>
    <xf numFmtId="0" fontId="24" fillId="0" borderId="0">
      <alignment vertical="center"/>
    </xf>
    <xf numFmtId="0" fontId="22" fillId="0" borderId="0"/>
    <xf numFmtId="0" fontId="22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0" fillId="0" borderId="0"/>
    <xf numFmtId="0" fontId="0" fillId="0" borderId="0"/>
    <xf numFmtId="0" fontId="23" fillId="0" borderId="0"/>
    <xf numFmtId="0" fontId="24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/>
    <xf numFmtId="0" fontId="24" fillId="0" borderId="0">
      <alignment vertical="center"/>
    </xf>
    <xf numFmtId="0" fontId="25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2" fillId="0" borderId="0"/>
    <xf numFmtId="0" fontId="23" fillId="0" borderId="0"/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>
      <alignment vertical="center"/>
    </xf>
  </cellStyleXfs>
  <cellXfs count="26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1" fillId="2" borderId="0" xfId="0" applyFont="1" applyFill="1">
      <alignment vertical="center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>
      <alignment vertical="center"/>
    </xf>
    <xf numFmtId="0" fontId="0" fillId="0" borderId="0" xfId="0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137" applyFont="1" applyFill="1" applyBorder="1" applyAlignment="1">
      <alignment horizontal="center" vertical="center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8"/>
  <sheetViews>
    <sheetView tabSelected="1" topLeftCell="B1" workbookViewId="0">
      <selection activeCell="Q3" sqref="Q3:Q16"/>
    </sheetView>
  </sheetViews>
  <sheetFormatPr defaultColWidth="9.87962962962963" defaultRowHeight="11.4"/>
  <cols>
    <col min="1" max="1" width="9.87962962962963" style="2" hidden="1" customWidth="1"/>
    <col min="2" max="2" width="8.77777777777778" style="3" customWidth="1"/>
    <col min="3" max="3" width="8.77777777777778" style="4" customWidth="1"/>
    <col min="4" max="6" width="8.77777777777778" style="2" customWidth="1"/>
    <col min="7" max="7" width="11.4722222222222" style="2" customWidth="1"/>
    <col min="8" max="8" width="32.2222222222222" style="2" customWidth="1"/>
    <col min="9" max="12" width="8.44444444444444" style="2" customWidth="1"/>
    <col min="13" max="13" width="14.3333333333333" style="2" customWidth="1"/>
    <col min="14" max="14" width="14.3333333333333" style="3" customWidth="1"/>
    <col min="15" max="15" width="34.1111111111111" style="3" customWidth="1"/>
    <col min="16" max="16" width="9.88888888888889" style="3" customWidth="1"/>
    <col min="17" max="17" width="9.88888888888889" style="2" customWidth="1"/>
    <col min="18" max="18" width="11.5833333333333" style="2" customWidth="1"/>
    <col min="19" max="19" width="16.5833333333333" style="2" customWidth="1"/>
    <col min="20" max="20" width="26.8888888888889" style="2" customWidth="1"/>
    <col min="21" max="16384" width="9.87962962962963" style="2"/>
  </cols>
  <sheetData>
    <row r="1" ht="13.8" spans="1:19">
      <c r="A1" t="s">
        <v>0</v>
      </c>
      <c r="B1" s="5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ht="28.8" spans="2:19">
      <c r="B2" s="6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6" t="s">
        <v>15</v>
      </c>
      <c r="P2" s="6" t="s">
        <v>16</v>
      </c>
      <c r="Q2" s="7" t="s">
        <v>17</v>
      </c>
      <c r="R2" s="25" t="s">
        <v>18</v>
      </c>
      <c r="S2" s="25" t="s">
        <v>19</v>
      </c>
    </row>
    <row r="3" s="1" customFormat="1" ht="36" customHeight="1" spans="2:19">
      <c r="B3" s="8" t="s">
        <v>20</v>
      </c>
      <c r="C3" s="9" t="s">
        <v>21</v>
      </c>
      <c r="D3" s="9" t="s">
        <v>22</v>
      </c>
      <c r="E3" s="9" t="s">
        <v>23</v>
      </c>
      <c r="F3" s="9" t="s">
        <v>24</v>
      </c>
      <c r="G3" s="10" t="s">
        <v>25</v>
      </c>
      <c r="H3" s="10" t="s">
        <v>26</v>
      </c>
      <c r="I3" s="10" t="s">
        <v>27</v>
      </c>
      <c r="J3" s="10">
        <v>1</v>
      </c>
      <c r="K3" s="22">
        <v>1530</v>
      </c>
      <c r="L3" s="10">
        <f>SUM(K3:K5)</f>
        <v>8010</v>
      </c>
      <c r="M3" s="10" t="s">
        <v>28</v>
      </c>
      <c r="N3" s="23" t="s">
        <v>29</v>
      </c>
      <c r="O3" s="10" t="s">
        <v>30</v>
      </c>
      <c r="P3" s="9" t="s">
        <v>31</v>
      </c>
      <c r="Q3" s="16" t="s">
        <v>32</v>
      </c>
      <c r="R3" s="10" t="s">
        <v>33</v>
      </c>
      <c r="S3" s="10" t="s">
        <v>34</v>
      </c>
    </row>
    <row r="4" s="1" customFormat="1" ht="36" customHeight="1" spans="2:19">
      <c r="B4" s="11"/>
      <c r="C4" s="12"/>
      <c r="D4" s="12" t="s">
        <v>22</v>
      </c>
      <c r="E4" s="12" t="s">
        <v>23</v>
      </c>
      <c r="F4" s="12" t="s">
        <v>24</v>
      </c>
      <c r="G4" s="10" t="s">
        <v>25</v>
      </c>
      <c r="H4" s="10" t="s">
        <v>35</v>
      </c>
      <c r="I4" s="10" t="s">
        <v>27</v>
      </c>
      <c r="J4" s="10">
        <v>1</v>
      </c>
      <c r="K4" s="22">
        <v>2650</v>
      </c>
      <c r="L4" s="10">
        <f>K4</f>
        <v>2650</v>
      </c>
      <c r="M4" s="10"/>
      <c r="N4" s="23"/>
      <c r="O4" s="10"/>
      <c r="P4" s="12"/>
      <c r="Q4" s="18"/>
      <c r="R4" s="10" t="s">
        <v>36</v>
      </c>
      <c r="S4" s="10" t="s">
        <v>37</v>
      </c>
    </row>
    <row r="5" s="1" customFormat="1" ht="36" customHeight="1" spans="2:19">
      <c r="B5" s="13"/>
      <c r="C5" s="14"/>
      <c r="D5" s="14" t="s">
        <v>22</v>
      </c>
      <c r="E5" s="14" t="s">
        <v>23</v>
      </c>
      <c r="F5" s="14" t="s">
        <v>24</v>
      </c>
      <c r="G5" s="10" t="s">
        <v>25</v>
      </c>
      <c r="H5" s="10" t="s">
        <v>38</v>
      </c>
      <c r="I5" s="10" t="s">
        <v>27</v>
      </c>
      <c r="J5" s="10">
        <v>1</v>
      </c>
      <c r="K5" s="22">
        <v>3830</v>
      </c>
      <c r="L5" s="10">
        <f>K5</f>
        <v>3830</v>
      </c>
      <c r="M5" s="10"/>
      <c r="N5" s="23"/>
      <c r="O5" s="10"/>
      <c r="P5" s="12"/>
      <c r="Q5" s="18"/>
      <c r="R5" s="10" t="s">
        <v>39</v>
      </c>
      <c r="S5" s="10" t="s">
        <v>40</v>
      </c>
    </row>
    <row r="6" s="1" customFormat="1" ht="29" customHeight="1" spans="2:19">
      <c r="B6" s="15" t="s">
        <v>41</v>
      </c>
      <c r="C6" s="9" t="s">
        <v>42</v>
      </c>
      <c r="D6" s="16" t="s">
        <v>22</v>
      </c>
      <c r="E6" s="16" t="s">
        <v>23</v>
      </c>
      <c r="F6" s="16" t="s">
        <v>24</v>
      </c>
      <c r="G6" s="10" t="s">
        <v>43</v>
      </c>
      <c r="H6" s="10" t="s">
        <v>44</v>
      </c>
      <c r="I6" s="10" t="s">
        <v>45</v>
      </c>
      <c r="J6" s="10">
        <v>1</v>
      </c>
      <c r="K6" s="22">
        <v>9000</v>
      </c>
      <c r="L6" s="16">
        <f>SUM(K6:K12)</f>
        <v>101000</v>
      </c>
      <c r="M6" s="16" t="s">
        <v>28</v>
      </c>
      <c r="N6" s="16" t="s">
        <v>29</v>
      </c>
      <c r="O6" s="10" t="s">
        <v>46</v>
      </c>
      <c r="P6" s="12"/>
      <c r="Q6" s="18"/>
      <c r="R6" s="10" t="s">
        <v>47</v>
      </c>
      <c r="S6" s="10" t="s">
        <v>48</v>
      </c>
    </row>
    <row r="7" s="1" customFormat="1" ht="29" customHeight="1" spans="2:19">
      <c r="B7" s="17"/>
      <c r="C7" s="12"/>
      <c r="D7" s="18"/>
      <c r="E7" s="18"/>
      <c r="F7" s="18"/>
      <c r="G7" s="10" t="s">
        <v>43</v>
      </c>
      <c r="H7" s="10" t="s">
        <v>49</v>
      </c>
      <c r="I7" s="10" t="s">
        <v>45</v>
      </c>
      <c r="J7" s="10">
        <v>1</v>
      </c>
      <c r="K7" s="22">
        <v>14000</v>
      </c>
      <c r="L7" s="18"/>
      <c r="M7" s="18"/>
      <c r="N7" s="18"/>
      <c r="O7" s="10"/>
      <c r="P7" s="12"/>
      <c r="Q7" s="18"/>
      <c r="R7" s="10" t="s">
        <v>50</v>
      </c>
      <c r="S7" s="10" t="s">
        <v>51</v>
      </c>
    </row>
    <row r="8" s="1" customFormat="1" ht="29" customHeight="1" spans="2:19">
      <c r="B8" s="17"/>
      <c r="C8" s="12"/>
      <c r="D8" s="18"/>
      <c r="E8" s="18"/>
      <c r="F8" s="18"/>
      <c r="G8" s="10" t="s">
        <v>43</v>
      </c>
      <c r="H8" s="10" t="s">
        <v>52</v>
      </c>
      <c r="I8" s="10" t="s">
        <v>45</v>
      </c>
      <c r="J8" s="10">
        <v>1</v>
      </c>
      <c r="K8" s="22">
        <v>26000</v>
      </c>
      <c r="L8" s="18"/>
      <c r="M8" s="18"/>
      <c r="N8" s="18"/>
      <c r="O8" s="10"/>
      <c r="P8" s="12"/>
      <c r="Q8" s="18"/>
      <c r="R8" s="10" t="s">
        <v>53</v>
      </c>
      <c r="S8" s="10" t="s">
        <v>54</v>
      </c>
    </row>
    <row r="9" s="1" customFormat="1" ht="29" customHeight="1" spans="2:19">
      <c r="B9" s="17"/>
      <c r="C9" s="12"/>
      <c r="D9" s="18"/>
      <c r="E9" s="18"/>
      <c r="F9" s="18"/>
      <c r="G9" s="10" t="s">
        <v>43</v>
      </c>
      <c r="H9" s="10" t="s">
        <v>55</v>
      </c>
      <c r="I9" s="10" t="s">
        <v>45</v>
      </c>
      <c r="J9" s="10">
        <v>1</v>
      </c>
      <c r="K9" s="22">
        <v>7000</v>
      </c>
      <c r="L9" s="18"/>
      <c r="M9" s="18"/>
      <c r="N9" s="18"/>
      <c r="O9" s="10"/>
      <c r="P9" s="12"/>
      <c r="Q9" s="18"/>
      <c r="R9" s="10" t="s">
        <v>56</v>
      </c>
      <c r="S9" s="10" t="s">
        <v>57</v>
      </c>
    </row>
    <row r="10" s="1" customFormat="1" ht="29" customHeight="1" spans="2:19">
      <c r="B10" s="17"/>
      <c r="C10" s="12"/>
      <c r="D10" s="18"/>
      <c r="E10" s="18"/>
      <c r="F10" s="18"/>
      <c r="G10" s="10" t="s">
        <v>43</v>
      </c>
      <c r="H10" s="10" t="s">
        <v>58</v>
      </c>
      <c r="I10" s="10" t="s">
        <v>45</v>
      </c>
      <c r="J10" s="10">
        <v>1</v>
      </c>
      <c r="K10" s="22">
        <v>12000</v>
      </c>
      <c r="L10" s="18"/>
      <c r="M10" s="18"/>
      <c r="N10" s="18"/>
      <c r="O10" s="10"/>
      <c r="P10" s="12"/>
      <c r="Q10" s="18"/>
      <c r="R10" s="10" t="s">
        <v>59</v>
      </c>
      <c r="S10" s="10" t="s">
        <v>60</v>
      </c>
    </row>
    <row r="11" s="1" customFormat="1" ht="29" customHeight="1" spans="2:19">
      <c r="B11" s="17"/>
      <c r="C11" s="12"/>
      <c r="D11" s="18"/>
      <c r="E11" s="18"/>
      <c r="F11" s="18"/>
      <c r="G11" s="10" t="s">
        <v>61</v>
      </c>
      <c r="H11" s="10" t="s">
        <v>62</v>
      </c>
      <c r="I11" s="10" t="s">
        <v>45</v>
      </c>
      <c r="J11" s="10">
        <v>1</v>
      </c>
      <c r="K11" s="22">
        <v>7000</v>
      </c>
      <c r="L11" s="18"/>
      <c r="M11" s="18"/>
      <c r="N11" s="18"/>
      <c r="O11" s="10"/>
      <c r="P11" s="12"/>
      <c r="Q11" s="18"/>
      <c r="R11" s="10" t="s">
        <v>63</v>
      </c>
      <c r="S11" s="10" t="s">
        <v>64</v>
      </c>
    </row>
    <row r="12" s="1" customFormat="1" ht="29" customHeight="1" spans="2:19">
      <c r="B12" s="19"/>
      <c r="C12" s="14"/>
      <c r="D12" s="20"/>
      <c r="E12" s="20"/>
      <c r="F12" s="20"/>
      <c r="G12" s="10" t="s">
        <v>61</v>
      </c>
      <c r="H12" s="10" t="s">
        <v>65</v>
      </c>
      <c r="I12" s="10" t="s">
        <v>45</v>
      </c>
      <c r="J12" s="10">
        <v>1</v>
      </c>
      <c r="K12" s="22">
        <v>26000</v>
      </c>
      <c r="L12" s="20"/>
      <c r="M12" s="20"/>
      <c r="N12" s="20"/>
      <c r="O12" s="10"/>
      <c r="P12" s="12"/>
      <c r="Q12" s="18"/>
      <c r="R12" s="10" t="s">
        <v>66</v>
      </c>
      <c r="S12" s="10" t="s">
        <v>67</v>
      </c>
    </row>
    <row r="13" s="1" customFormat="1" ht="85" customHeight="1" spans="2:19">
      <c r="B13" s="21" t="s">
        <v>68</v>
      </c>
      <c r="C13" s="21" t="s">
        <v>69</v>
      </c>
      <c r="D13" s="10" t="s">
        <v>22</v>
      </c>
      <c r="E13" s="10" t="s">
        <v>23</v>
      </c>
      <c r="F13" s="10" t="s">
        <v>70</v>
      </c>
      <c r="G13" s="10" t="s">
        <v>71</v>
      </c>
      <c r="H13" s="10" t="s">
        <v>72</v>
      </c>
      <c r="I13" s="10" t="s">
        <v>73</v>
      </c>
      <c r="J13" s="10">
        <v>1</v>
      </c>
      <c r="K13" s="22">
        <v>25000</v>
      </c>
      <c r="L13" s="10">
        <f>K13</f>
        <v>25000</v>
      </c>
      <c r="M13" s="10" t="s">
        <v>28</v>
      </c>
      <c r="N13" s="10" t="s">
        <v>29</v>
      </c>
      <c r="O13" s="24" t="s">
        <v>74</v>
      </c>
      <c r="P13" s="12"/>
      <c r="Q13" s="18"/>
      <c r="R13" s="10" t="s">
        <v>75</v>
      </c>
      <c r="S13" s="10" t="s">
        <v>76</v>
      </c>
    </row>
    <row r="14" s="1" customFormat="1" ht="31" customHeight="1" spans="2:19">
      <c r="B14" s="8" t="s">
        <v>77</v>
      </c>
      <c r="C14" s="9" t="s">
        <v>78</v>
      </c>
      <c r="D14" s="16" t="s">
        <v>22</v>
      </c>
      <c r="E14" s="16" t="s">
        <v>23</v>
      </c>
      <c r="F14" s="16" t="s">
        <v>24</v>
      </c>
      <c r="G14" s="10" t="s">
        <v>79</v>
      </c>
      <c r="H14" s="10" t="s">
        <v>80</v>
      </c>
      <c r="I14" s="10" t="s">
        <v>81</v>
      </c>
      <c r="J14" s="10">
        <v>1</v>
      </c>
      <c r="K14" s="22">
        <v>42</v>
      </c>
      <c r="L14" s="16">
        <f>SUM(K14:K16)</f>
        <v>94</v>
      </c>
      <c r="M14" s="16" t="s">
        <v>28</v>
      </c>
      <c r="N14" s="16" t="s">
        <v>29</v>
      </c>
      <c r="O14" s="10" t="s">
        <v>82</v>
      </c>
      <c r="P14" s="12"/>
      <c r="Q14" s="18"/>
      <c r="R14" s="10" t="s">
        <v>83</v>
      </c>
      <c r="S14" s="10" t="s">
        <v>84</v>
      </c>
    </row>
    <row r="15" s="1" customFormat="1" ht="31" customHeight="1" spans="2:19">
      <c r="B15" s="11"/>
      <c r="C15" s="12"/>
      <c r="D15" s="18"/>
      <c r="E15" s="18"/>
      <c r="F15" s="18"/>
      <c r="G15" s="10" t="s">
        <v>85</v>
      </c>
      <c r="H15" s="10" t="s">
        <v>86</v>
      </c>
      <c r="I15" s="10" t="s">
        <v>81</v>
      </c>
      <c r="J15" s="10">
        <v>1</v>
      </c>
      <c r="K15" s="22">
        <v>37</v>
      </c>
      <c r="L15" s="18"/>
      <c r="M15" s="18"/>
      <c r="N15" s="18"/>
      <c r="O15" s="10"/>
      <c r="P15" s="12"/>
      <c r="Q15" s="18"/>
      <c r="R15" s="10" t="s">
        <v>87</v>
      </c>
      <c r="S15" s="10" t="s">
        <v>88</v>
      </c>
    </row>
    <row r="16" s="1" customFormat="1" ht="31" customHeight="1" spans="2:19">
      <c r="B16" s="13"/>
      <c r="C16" s="14"/>
      <c r="D16" s="20"/>
      <c r="E16" s="20"/>
      <c r="F16" s="20"/>
      <c r="G16" s="10" t="s">
        <v>89</v>
      </c>
      <c r="H16" s="10" t="s">
        <v>90</v>
      </c>
      <c r="I16" s="10" t="s">
        <v>81</v>
      </c>
      <c r="J16" s="10">
        <v>1</v>
      </c>
      <c r="K16" s="22">
        <v>15</v>
      </c>
      <c r="L16" s="20"/>
      <c r="M16" s="20"/>
      <c r="N16" s="20"/>
      <c r="O16" s="10"/>
      <c r="P16" s="12"/>
      <c r="Q16" s="20"/>
      <c r="R16" s="10" t="s">
        <v>91</v>
      </c>
      <c r="S16" s="10" t="s">
        <v>92</v>
      </c>
    </row>
    <row r="18" spans="13:13">
      <c r="M18" s="2" t="s">
        <v>93</v>
      </c>
    </row>
  </sheetData>
  <autoFilter ref="B2:S16">
    <extLst/>
  </autoFilter>
  <sortState ref="B4:S388">
    <sortCondition ref="B4:B388"/>
    <sortCondition ref="D4:D388"/>
  </sortState>
  <mergeCells count="30">
    <mergeCell ref="B1:S1"/>
    <mergeCell ref="B3:B5"/>
    <mergeCell ref="B6:B12"/>
    <mergeCell ref="B14:B16"/>
    <mergeCell ref="C3:C5"/>
    <mergeCell ref="C6:C12"/>
    <mergeCell ref="C14:C16"/>
    <mergeCell ref="D3:D5"/>
    <mergeCell ref="D6:D12"/>
    <mergeCell ref="D14:D16"/>
    <mergeCell ref="E3:E5"/>
    <mergeCell ref="E6:E12"/>
    <mergeCell ref="E14:E16"/>
    <mergeCell ref="F3:F5"/>
    <mergeCell ref="F6:F12"/>
    <mergeCell ref="F14:F16"/>
    <mergeCell ref="L3:L5"/>
    <mergeCell ref="L6:L12"/>
    <mergeCell ref="L14:L16"/>
    <mergeCell ref="M3:M5"/>
    <mergeCell ref="M6:M12"/>
    <mergeCell ref="M14:M16"/>
    <mergeCell ref="N3:N5"/>
    <mergeCell ref="N6:N12"/>
    <mergeCell ref="N14:N16"/>
    <mergeCell ref="O3:O5"/>
    <mergeCell ref="O6:O12"/>
    <mergeCell ref="O14:O16"/>
    <mergeCell ref="P3:P16"/>
    <mergeCell ref="Q3:Q16"/>
  </mergeCells>
  <pageMargins left="0.699305555555556" right="0.699305555555556" top="0.75" bottom="0.75" header="0.3" footer="0.3"/>
  <pageSetup paperSize="9" scale="55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蒙电_资格预审（excel）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M先生</cp:lastModifiedBy>
  <dcterms:created xsi:type="dcterms:W3CDTF">2020-03-21T03:11:00Z</dcterms:created>
  <dcterms:modified xsi:type="dcterms:W3CDTF">2023-12-26T12:47:26Z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F06FCB7E0C0F4AC9B26469DDB0DA51B6_12</vt:lpwstr>
  </property>
</Properties>
</file>