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蒙电_资格预审（excel）" sheetId="2" r:id="rId1"/>
  </sheets>
  <definedNames>
    <definedName name="_xlnm._FilterDatabase" localSheetId="0" hidden="1">'蒙电_资格预审（excel）'!$B$3:$O$17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<sst xmlns="http://schemas.openxmlformats.org/spreadsheetml/2006/main" count="165" uniqueCount="97">
  <si>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15,"isFree":false,"startRow":2}]}</t>
  </si>
  <si>
    <t>内蒙古电力(集团)有限责任公司巴彦淖尔供电分公司2023年第12次招标采购-货物类框架采购公开招标-预审(35至38标段)</t>
  </si>
  <si>
    <t>备注：本表中的数量及金额为框架期预估量，不作为报价数量，投标报价每项数量为“1”。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</si>
  <si>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</si>
  <si>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</si>
  <si>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</si>
  <si>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</si>
  <si>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</si>
  <si>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</si>
  <si>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</si>
  <si>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</si>
  <si>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</si>
  <si>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单价（元）</t>
  </si>
  <si>
    <t>单价合计（元）</t>
  </si>
  <si>
    <t>合计（元）</t>
  </si>
  <si>
    <t>设备编码</t>
  </si>
  <si>
    <t>采购申请标识</t>
  </si>
  <si>
    <t>35-1
35-2</t>
  </si>
  <si>
    <t>10KV及以下水泥电杆（巴盟地区）</t>
  </si>
  <si>
    <t>巴彦淖尔供电分公司</t>
  </si>
  <si>
    <t>巴盟局生产技术处</t>
  </si>
  <si>
    <t>装置性材料</t>
  </si>
  <si>
    <t>锥形水泥杆</t>
  </si>
  <si>
    <t>锥形水泥杆,非预应力,整根杆,10m,190mm,I,通用,无特殊添加,通用</t>
  </si>
  <si>
    <t>根</t>
  </si>
  <si>
    <t>1700</t>
  </si>
  <si>
    <t>1530</t>
  </si>
  <si>
    <t>801011250</t>
  </si>
  <si>
    <t>380000103400230</t>
  </si>
  <si>
    <t>锥形水泥杆,非预应力,整根杆,12m,190mm,M,通用,无特殊添加,通用</t>
  </si>
  <si>
    <t>2650</t>
  </si>
  <si>
    <t>801011251</t>
  </si>
  <si>
    <t>380000103400240</t>
  </si>
  <si>
    <t>锥形水泥杆,非预应力,整根杆,15m,190mm,M,通用,无特殊添加,通用</t>
  </si>
  <si>
    <t>3830</t>
  </si>
  <si>
    <t>801011235</t>
  </si>
  <si>
    <t>380000103400250</t>
  </si>
  <si>
    <t>36-1
36-2</t>
  </si>
  <si>
    <t>10KV架空绝缘导线、0.4KV绝缘导线、橡皮线、防老化线、地埋线、集束导线</t>
  </si>
  <si>
    <t>架空绝缘导线</t>
  </si>
  <si>
    <t>架空绝缘导线,AC10kV,JKLYJ,70</t>
  </si>
  <si>
    <t>千米</t>
  </si>
  <si>
    <t>150</t>
  </si>
  <si>
    <t>9000</t>
  </si>
  <si>
    <t>800051483</t>
  </si>
  <si>
    <t>380000103400010</t>
  </si>
  <si>
    <t>架空绝缘导线,AC10kV,JKLYJ,120</t>
  </si>
  <si>
    <t>14000</t>
  </si>
  <si>
    <t>800051487</t>
  </si>
  <si>
    <t>380000103400020</t>
  </si>
  <si>
    <t>架空绝缘导线,AC10kV,JKLYJ,240</t>
  </si>
  <si>
    <t>26000</t>
  </si>
  <si>
    <t>800051484</t>
  </si>
  <si>
    <t>380000103400030</t>
  </si>
  <si>
    <t>架空绝缘导线,AC1kV,JKLYJ,70</t>
  </si>
  <si>
    <t>7000</t>
  </si>
  <si>
    <t>800051477</t>
  </si>
  <si>
    <t>380000103400040</t>
  </si>
  <si>
    <t>架空绝缘导线,AC1kV,JKLYJ,120</t>
  </si>
  <si>
    <t>12000</t>
  </si>
  <si>
    <t>800051481</t>
  </si>
  <si>
    <t>380000103400050</t>
  </si>
  <si>
    <t>集束绝缘导线</t>
  </si>
  <si>
    <t>集束绝缘导线,AC0.4kV,BS3-JKLYJ,16,2</t>
  </si>
  <si>
    <t>801002604</t>
  </si>
  <si>
    <t>380000103400060</t>
  </si>
  <si>
    <t>集束绝缘导线,AC0.4kV,BS1-JKLYJ,35,4</t>
  </si>
  <si>
    <t>801002605</t>
  </si>
  <si>
    <t>380000103400070</t>
  </si>
  <si>
    <t>37-1
37-2</t>
  </si>
  <si>
    <t>10KV柱上断路器</t>
  </si>
  <si>
    <t>一次设备</t>
  </si>
  <si>
    <t>柱上智能真空断路器</t>
  </si>
  <si>
    <t>柱上智能真空断路器,ZW32-12/T630-25,含FTU及断路器支架</t>
  </si>
  <si>
    <t>台</t>
  </si>
  <si>
    <t>220</t>
  </si>
  <si>
    <t>25000</t>
  </si>
  <si>
    <t>801007364</t>
  </si>
  <si>
    <t>380000103400500</t>
  </si>
  <si>
    <t>38-1
38-2</t>
  </si>
  <si>
    <t>瓷绝缘子（用于10KV及以下工程）</t>
  </si>
  <si>
    <t>柱式瓷绝缘子</t>
  </si>
  <si>
    <t>柱式瓷绝缘子,R12.5ET125N</t>
  </si>
  <si>
    <t>只</t>
  </si>
  <si>
    <t>42</t>
  </si>
  <si>
    <t>800992381</t>
  </si>
  <si>
    <t>380000103400260</t>
  </si>
  <si>
    <t>盘形悬式瓷绝缘子</t>
  </si>
  <si>
    <t>盘形悬式瓷绝缘子,U70B/146,255,146,320</t>
  </si>
  <si>
    <t>37</t>
  </si>
  <si>
    <t>800033765</t>
  </si>
  <si>
    <t>380000103400270</t>
  </si>
  <si>
    <t>针式瓷绝缘子</t>
  </si>
  <si>
    <t>针式瓷绝缘子,P-6T,120,195</t>
  </si>
  <si>
    <t>15</t>
  </si>
  <si>
    <t>800021506</t>
  </si>
  <si>
    <t>380000103400280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</si>
</sst>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1" xfId="137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topLeftCell="B1" workbookViewId="0">
      <selection activeCell="B1" sqref="$A1:$XFD2"/>
    </sheetView>
  </sheetViews>
  <sheetFormatPr defaultColWidth="9.87962962962963" defaultRowHeight="11.4"/>
  <cols>
    <col min="1" max="1" width="9.87962962962963" style="1" hidden="1" customWidth="1"/>
    <col min="2" max="2" width="5" style="2" customWidth="1"/>
    <col min="3" max="3" width="7.58333333333333" style="3" customWidth="1"/>
    <col min="4" max="5" width="19.4444444444444" style="4" customWidth="1"/>
    <col min="6" max="7" width="14.4444444444444" style="4" customWidth="1"/>
    <col min="8" max="8" width="38.4444444444444" style="4" customWidth="1"/>
    <col min="9" max="9" width="4.58333333333333" style="4" customWidth="1"/>
    <col min="10" max="10" width="7" style="4" customWidth="1"/>
    <col min="11" max="11" width="7.58333333333333" style="4" customWidth="1"/>
    <col min="12" max="12" width="8.40740740740741" style="4" customWidth="1"/>
    <col min="13" max="13" width="11.3333333333333" style="4" customWidth="1"/>
    <col min="14" max="14" width="11.5833333333333" style="4" customWidth="1"/>
    <col min="15" max="15" width="16.5833333333333" style="4" customWidth="1"/>
    <col min="16" max="16384" width="9.87962962962963" style="1"/>
  </cols>
  <sheetData>
    <row r="1" ht="27" customHeight="1" spans="1:15">
      <c r="A1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27" customHeight="1" spans="2:15">
      <c r="B2" s="6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32" customHeight="1" spans="2:15"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7" t="s">
        <v>15</v>
      </c>
      <c r="O3" s="17" t="s">
        <v>16</v>
      </c>
    </row>
    <row r="4" ht="25" customHeight="1" spans="2:15">
      <c r="B4" s="9" t="s">
        <v>17</v>
      </c>
      <c r="C4" s="9" t="s">
        <v>18</v>
      </c>
      <c r="D4" s="10" t="s">
        <v>19</v>
      </c>
      <c r="E4" s="10" t="s">
        <v>20</v>
      </c>
      <c r="F4" s="10" t="s">
        <v>21</v>
      </c>
      <c r="G4" s="10" t="s">
        <v>22</v>
      </c>
      <c r="H4" s="10" t="s">
        <v>23</v>
      </c>
      <c r="I4" s="10" t="s">
        <v>24</v>
      </c>
      <c r="J4" s="10" t="s">
        <v>25</v>
      </c>
      <c r="K4" s="10" t="s">
        <v>26</v>
      </c>
      <c r="L4" s="10">
        <f>K4*J4</f>
        <v>2601000</v>
      </c>
      <c r="M4" s="18">
        <f>SUM(L4:L6)</f>
        <v>13617000</v>
      </c>
      <c r="N4" s="10" t="s">
        <v>27</v>
      </c>
      <c r="O4" s="10" t="s">
        <v>28</v>
      </c>
    </row>
    <row r="5" ht="25" customHeight="1" spans="2:15">
      <c r="B5" s="11"/>
      <c r="C5" s="11"/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29</v>
      </c>
      <c r="I5" s="10" t="s">
        <v>24</v>
      </c>
      <c r="J5" s="10" t="s">
        <v>25</v>
      </c>
      <c r="K5" s="10" t="s">
        <v>30</v>
      </c>
      <c r="L5" s="10">
        <f t="shared" ref="L5:L17" si="0">K5*J5</f>
        <v>4505000</v>
      </c>
      <c r="M5" s="19"/>
      <c r="N5" s="10" t="s">
        <v>31</v>
      </c>
      <c r="O5" s="10" t="s">
        <v>32</v>
      </c>
    </row>
    <row r="6" ht="25" customHeight="1" spans="2:15">
      <c r="B6" s="12"/>
      <c r="C6" s="12"/>
      <c r="D6" s="10" t="s">
        <v>19</v>
      </c>
      <c r="E6" s="10" t="s">
        <v>20</v>
      </c>
      <c r="F6" s="10" t="s">
        <v>21</v>
      </c>
      <c r="G6" s="10" t="s">
        <v>22</v>
      </c>
      <c r="H6" s="10" t="s">
        <v>33</v>
      </c>
      <c r="I6" s="10" t="s">
        <v>24</v>
      </c>
      <c r="J6" s="10" t="s">
        <v>25</v>
      </c>
      <c r="K6" s="10" t="s">
        <v>34</v>
      </c>
      <c r="L6" s="10">
        <f t="shared" si="0"/>
        <v>6511000</v>
      </c>
      <c r="M6" s="20"/>
      <c r="N6" s="10" t="s">
        <v>35</v>
      </c>
      <c r="O6" s="10" t="s">
        <v>36</v>
      </c>
    </row>
    <row r="7" ht="25" customHeight="1" spans="2:15">
      <c r="B7" s="13" t="s">
        <v>37</v>
      </c>
      <c r="C7" s="9" t="s">
        <v>38</v>
      </c>
      <c r="D7" s="10" t="s">
        <v>19</v>
      </c>
      <c r="E7" s="10" t="s">
        <v>20</v>
      </c>
      <c r="F7" s="10" t="s">
        <v>21</v>
      </c>
      <c r="G7" s="10" t="s">
        <v>39</v>
      </c>
      <c r="H7" s="10" t="s">
        <v>40</v>
      </c>
      <c r="I7" s="10" t="s">
        <v>41</v>
      </c>
      <c r="J7" s="10" t="s">
        <v>42</v>
      </c>
      <c r="K7" s="10" t="s">
        <v>43</v>
      </c>
      <c r="L7" s="10">
        <f t="shared" si="0"/>
        <v>1350000</v>
      </c>
      <c r="M7" s="18">
        <f>SUM(L7:L13)</f>
        <v>15150000</v>
      </c>
      <c r="N7" s="10" t="s">
        <v>44</v>
      </c>
      <c r="O7" s="10" t="s">
        <v>45</v>
      </c>
    </row>
    <row r="8" ht="25" customHeight="1" spans="2:15">
      <c r="B8" s="14"/>
      <c r="C8" s="11"/>
      <c r="D8" s="10" t="s">
        <v>19</v>
      </c>
      <c r="E8" s="10" t="s">
        <v>20</v>
      </c>
      <c r="F8" s="10" t="s">
        <v>21</v>
      </c>
      <c r="G8" s="10" t="s">
        <v>39</v>
      </c>
      <c r="H8" s="10" t="s">
        <v>46</v>
      </c>
      <c r="I8" s="10" t="s">
        <v>41</v>
      </c>
      <c r="J8" s="10" t="s">
        <v>42</v>
      </c>
      <c r="K8" s="10" t="s">
        <v>47</v>
      </c>
      <c r="L8" s="10">
        <f t="shared" si="0"/>
        <v>2100000</v>
      </c>
      <c r="M8" s="19"/>
      <c r="N8" s="10" t="s">
        <v>48</v>
      </c>
      <c r="O8" s="10" t="s">
        <v>49</v>
      </c>
    </row>
    <row r="9" ht="25" customHeight="1" spans="2:15">
      <c r="B9" s="14"/>
      <c r="C9" s="11"/>
      <c r="D9" s="10" t="s">
        <v>19</v>
      </c>
      <c r="E9" s="10" t="s">
        <v>20</v>
      </c>
      <c r="F9" s="10" t="s">
        <v>21</v>
      </c>
      <c r="G9" s="10" t="s">
        <v>39</v>
      </c>
      <c r="H9" s="10" t="s">
        <v>50</v>
      </c>
      <c r="I9" s="10" t="s">
        <v>41</v>
      </c>
      <c r="J9" s="10" t="s">
        <v>42</v>
      </c>
      <c r="K9" s="10" t="s">
        <v>51</v>
      </c>
      <c r="L9" s="10">
        <f t="shared" si="0"/>
        <v>3900000</v>
      </c>
      <c r="M9" s="19"/>
      <c r="N9" s="10" t="s">
        <v>52</v>
      </c>
      <c r="O9" s="10" t="s">
        <v>53</v>
      </c>
    </row>
    <row r="10" ht="25" customHeight="1" spans="2:15">
      <c r="B10" s="14"/>
      <c r="C10" s="11"/>
      <c r="D10" s="10" t="s">
        <v>19</v>
      </c>
      <c r="E10" s="10" t="s">
        <v>20</v>
      </c>
      <c r="F10" s="10" t="s">
        <v>21</v>
      </c>
      <c r="G10" s="10" t="s">
        <v>39</v>
      </c>
      <c r="H10" s="10" t="s">
        <v>54</v>
      </c>
      <c r="I10" s="10" t="s">
        <v>41</v>
      </c>
      <c r="J10" s="10" t="s">
        <v>42</v>
      </c>
      <c r="K10" s="10" t="s">
        <v>55</v>
      </c>
      <c r="L10" s="10">
        <f t="shared" si="0"/>
        <v>1050000</v>
      </c>
      <c r="M10" s="19"/>
      <c r="N10" s="10" t="s">
        <v>56</v>
      </c>
      <c r="O10" s="10" t="s">
        <v>57</v>
      </c>
    </row>
    <row r="11" ht="25" customHeight="1" spans="2:15">
      <c r="B11" s="14"/>
      <c r="C11" s="11"/>
      <c r="D11" s="10" t="s">
        <v>19</v>
      </c>
      <c r="E11" s="10" t="s">
        <v>20</v>
      </c>
      <c r="F11" s="10" t="s">
        <v>21</v>
      </c>
      <c r="G11" s="10" t="s">
        <v>39</v>
      </c>
      <c r="H11" s="10" t="s">
        <v>58</v>
      </c>
      <c r="I11" s="10" t="s">
        <v>41</v>
      </c>
      <c r="J11" s="10" t="s">
        <v>42</v>
      </c>
      <c r="K11" s="10" t="s">
        <v>59</v>
      </c>
      <c r="L11" s="10">
        <f t="shared" si="0"/>
        <v>1800000</v>
      </c>
      <c r="M11" s="19"/>
      <c r="N11" s="10" t="s">
        <v>60</v>
      </c>
      <c r="O11" s="10" t="s">
        <v>61</v>
      </c>
    </row>
    <row r="12" ht="25" customHeight="1" spans="2:15">
      <c r="B12" s="14"/>
      <c r="C12" s="11"/>
      <c r="D12" s="10" t="s">
        <v>19</v>
      </c>
      <c r="E12" s="10" t="s">
        <v>20</v>
      </c>
      <c r="F12" s="10" t="s">
        <v>21</v>
      </c>
      <c r="G12" s="10" t="s">
        <v>62</v>
      </c>
      <c r="H12" s="10" t="s">
        <v>63</v>
      </c>
      <c r="I12" s="10" t="s">
        <v>41</v>
      </c>
      <c r="J12" s="10" t="s">
        <v>42</v>
      </c>
      <c r="K12" s="10" t="s">
        <v>55</v>
      </c>
      <c r="L12" s="10">
        <f t="shared" si="0"/>
        <v>1050000</v>
      </c>
      <c r="M12" s="19"/>
      <c r="N12" s="10" t="s">
        <v>64</v>
      </c>
      <c r="O12" s="10" t="s">
        <v>65</v>
      </c>
    </row>
    <row r="13" ht="25" customHeight="1" spans="2:15">
      <c r="B13" s="15"/>
      <c r="C13" s="12"/>
      <c r="D13" s="10" t="s">
        <v>19</v>
      </c>
      <c r="E13" s="10" t="s">
        <v>20</v>
      </c>
      <c r="F13" s="10" t="s">
        <v>21</v>
      </c>
      <c r="G13" s="10" t="s">
        <v>62</v>
      </c>
      <c r="H13" s="10" t="s">
        <v>66</v>
      </c>
      <c r="I13" s="10" t="s">
        <v>41</v>
      </c>
      <c r="J13" s="10" t="s">
        <v>42</v>
      </c>
      <c r="K13" s="10" t="s">
        <v>51</v>
      </c>
      <c r="L13" s="10">
        <f t="shared" si="0"/>
        <v>3900000</v>
      </c>
      <c r="M13" s="20"/>
      <c r="N13" s="10" t="s">
        <v>67</v>
      </c>
      <c r="O13" s="10" t="s">
        <v>68</v>
      </c>
    </row>
    <row r="14" ht="25" customHeight="1" spans="2:15">
      <c r="B14" s="16" t="s">
        <v>69</v>
      </c>
      <c r="C14" s="16" t="s">
        <v>70</v>
      </c>
      <c r="D14" s="10" t="s">
        <v>19</v>
      </c>
      <c r="E14" s="10" t="s">
        <v>20</v>
      </c>
      <c r="F14" s="10" t="s">
        <v>71</v>
      </c>
      <c r="G14" s="10" t="s">
        <v>72</v>
      </c>
      <c r="H14" s="10" t="s">
        <v>73</v>
      </c>
      <c r="I14" s="10" t="s">
        <v>74</v>
      </c>
      <c r="J14" s="10" t="s">
        <v>75</v>
      </c>
      <c r="K14" s="10" t="s">
        <v>76</v>
      </c>
      <c r="L14" s="10">
        <f t="shared" si="0"/>
        <v>5500000</v>
      </c>
      <c r="M14" s="10">
        <f>L14</f>
        <v>5500000</v>
      </c>
      <c r="N14" s="10" t="s">
        <v>77</v>
      </c>
      <c r="O14" s="10" t="s">
        <v>78</v>
      </c>
    </row>
    <row r="15" ht="25" customHeight="1" spans="2:15">
      <c r="B15" s="9" t="s">
        <v>79</v>
      </c>
      <c r="C15" s="9" t="s">
        <v>80</v>
      </c>
      <c r="D15" s="10" t="s">
        <v>19</v>
      </c>
      <c r="E15" s="10" t="s">
        <v>20</v>
      </c>
      <c r="F15" s="10" t="s">
        <v>21</v>
      </c>
      <c r="G15" s="10" t="s">
        <v>81</v>
      </c>
      <c r="H15" s="10" t="s">
        <v>82</v>
      </c>
      <c r="I15" s="10" t="s">
        <v>83</v>
      </c>
      <c r="J15" s="10" t="s">
        <v>76</v>
      </c>
      <c r="K15" s="10" t="s">
        <v>84</v>
      </c>
      <c r="L15" s="10">
        <f t="shared" si="0"/>
        <v>1050000</v>
      </c>
      <c r="M15" s="18">
        <f>SUM(L15:L17)</f>
        <v>2350000</v>
      </c>
      <c r="N15" s="10" t="s">
        <v>85</v>
      </c>
      <c r="O15" s="10" t="s">
        <v>86</v>
      </c>
    </row>
    <row r="16" ht="25" customHeight="1" spans="2:15">
      <c r="B16" s="11"/>
      <c r="C16" s="11"/>
      <c r="D16" s="10" t="s">
        <v>19</v>
      </c>
      <c r="E16" s="10" t="s">
        <v>20</v>
      </c>
      <c r="F16" s="10" t="s">
        <v>21</v>
      </c>
      <c r="G16" s="10" t="s">
        <v>87</v>
      </c>
      <c r="H16" s="10" t="s">
        <v>88</v>
      </c>
      <c r="I16" s="10" t="s">
        <v>83</v>
      </c>
      <c r="J16" s="10" t="s">
        <v>76</v>
      </c>
      <c r="K16" s="10" t="s">
        <v>89</v>
      </c>
      <c r="L16" s="10">
        <f t="shared" si="0"/>
        <v>925000</v>
      </c>
      <c r="M16" s="19"/>
      <c r="N16" s="10" t="s">
        <v>90</v>
      </c>
      <c r="O16" s="10" t="s">
        <v>91</v>
      </c>
    </row>
    <row r="17" ht="25" customHeight="1" spans="2:15">
      <c r="B17" s="12"/>
      <c r="C17" s="12"/>
      <c r="D17" s="10" t="s">
        <v>19</v>
      </c>
      <c r="E17" s="10" t="s">
        <v>20</v>
      </c>
      <c r="F17" s="10" t="s">
        <v>21</v>
      </c>
      <c r="G17" s="10" t="s">
        <v>92</v>
      </c>
      <c r="H17" s="10" t="s">
        <v>93</v>
      </c>
      <c r="I17" s="10" t="s">
        <v>83</v>
      </c>
      <c r="J17" s="10" t="s">
        <v>76</v>
      </c>
      <c r="K17" s="10" t="s">
        <v>94</v>
      </c>
      <c r="L17" s="10">
        <f t="shared" si="0"/>
        <v>375000</v>
      </c>
      <c r="M17" s="20"/>
      <c r="N17" s="10" t="s">
        <v>95</v>
      </c>
      <c r="O17" s="10" t="s">
        <v>96</v>
      </c>
    </row>
  </sheetData>
  <autoFilter ref="B3:O17">
    <extLst/>
  </autoFilter>
  <sortState ref="B4:S388">
    <sortCondition ref="B4:B388"/>
    <sortCondition ref="D4:D388"/>
  </sortState>
  <mergeCells count="11">
    <mergeCell ref="B1:O1"/>
    <mergeCell ref="B2:O2"/>
    <mergeCell ref="B4:B6"/>
    <mergeCell ref="B7:B13"/>
    <mergeCell ref="B15:B17"/>
    <mergeCell ref="C4:C6"/>
    <mergeCell ref="C7:C13"/>
    <mergeCell ref="C15:C17"/>
    <mergeCell ref="M4:M6"/>
    <mergeCell ref="M7:M13"/>
    <mergeCell ref="M15:M1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M先生</cp:lastModifiedBy>
  <dcterms:created xsi:type="dcterms:W3CDTF">2020-03-21T03:11:00Z</dcterms:created>
  <dcterms:modified xsi:type="dcterms:W3CDTF">2023-12-28T04:23:16Z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89B2D84813E44DABBEF463EEA16FF78F_12</vt:lpwstr>
  </property>
</Properties>
</file>