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蒙电_资格后审（excel）" sheetId="5" r:id="rId1"/>
  </sheets>
  <calcPr calcId="144525"/>
</workbook>
</file>

<file path=xl/sharedStrings.xml><?xml version="1.0" encoding="utf-8"?>
<sst xmlns="http://schemas.openxmlformats.org/spreadsheetml/2006/main" count="407" uniqueCount="148">
  <si>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29,"isFree":false,"startRow":3}]}</t>
  </si>
  <si>
    <t>内蒙古超高压供电公司2023年第六批单源直采大修断路器解体检修材料购置</t>
  </si>
  <si>
    <t>如技术规范书中设备到货时间与本表中时间不一致，以本表中到货时间为准。</t>
  </si>
  <si>
    <t>标段号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</si>
  <si>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</si>
  <si>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</si>
  <si>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</si>
  <si>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</si>
  <si>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</si>
  <si>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</si>
  <si>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</si>
  <si>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</si>
  <si>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</si>
  <si>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</si>
  <si>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</si>
  <si>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分项最高限价（元）</t>
  </si>
  <si>
    <t>最高投标限价（元）</t>
  </si>
  <si>
    <t>到货时间</t>
  </si>
  <si>
    <t>到货地点</t>
  </si>
  <si>
    <t>设备编码</t>
  </si>
  <si>
    <t>采购申请标识</t>
  </si>
  <si>
    <t xml:space="preserve">CJ-2023-06-14  </t>
  </si>
  <si>
    <t>500kV布日都变电站断路器本体检修单源直采</t>
  </si>
  <si>
    <t>大修</t>
  </si>
  <si>
    <t>内蒙古超高压供电分公司</t>
  </si>
  <si>
    <t>超高压修试管理二处</t>
  </si>
  <si>
    <t>500kV布日都变电站1台断路器本体解体检修（响布二线）500KV布日都变电站1台断路器本体解体检修（响布二线）</t>
  </si>
  <si>
    <t>配件</t>
  </si>
  <si>
    <t>罐体</t>
  </si>
  <si>
    <t>罐体,LW13A-550</t>
  </si>
  <si>
    <t>台</t>
  </si>
  <si>
    <t>3</t>
  </si>
  <si>
    <t>125000</t>
  </si>
  <si>
    <t>20230531</t>
  </si>
  <si>
    <t>施工现场地面交货</t>
  </si>
  <si>
    <t>800998379</t>
  </si>
  <si>
    <t>330013850800010</t>
  </si>
  <si>
    <t>灭弧室</t>
  </si>
  <si>
    <t>个</t>
  </si>
  <si>
    <t>121200</t>
  </si>
  <si>
    <t>800099044</t>
  </si>
  <si>
    <t>330013850800020</t>
  </si>
  <si>
    <t>液压机构</t>
  </si>
  <si>
    <t>液压机构,通用</t>
  </si>
  <si>
    <t>227790</t>
  </si>
  <si>
    <t>801010087</t>
  </si>
  <si>
    <t>330013850800030</t>
  </si>
  <si>
    <t>汇控柜</t>
  </si>
  <si>
    <t>1</t>
  </si>
  <si>
    <t>107000</t>
  </si>
  <si>
    <t>801010181</t>
  </si>
  <si>
    <t>330013850800040</t>
  </si>
  <si>
    <t>电流互感器</t>
  </si>
  <si>
    <t>302100</t>
  </si>
  <si>
    <t>800998703</t>
  </si>
  <si>
    <t>330013850800050</t>
  </si>
  <si>
    <t>辅消材料</t>
  </si>
  <si>
    <t>套</t>
  </si>
  <si>
    <t>16750</t>
  </si>
  <si>
    <t>800998509</t>
  </si>
  <si>
    <t>330013850800060</t>
  </si>
  <si>
    <t>SF6气体</t>
  </si>
  <si>
    <t>瓶</t>
  </si>
  <si>
    <t>15</t>
  </si>
  <si>
    <t>8500</t>
  </si>
  <si>
    <t>800998507</t>
  </si>
  <si>
    <t>330013850800070</t>
  </si>
  <si>
    <t>CJ-2023-06-15</t>
  </si>
  <si>
    <t>500kV响沙湾变电站断路器操动机构检修单源直采1</t>
  </si>
  <si>
    <t>500kV响沙湾变电站6台500kV断路器操动机构解体检修（响永一、响布一、二线500KV响沙湾变电站6台500KV断路器操动机构解体检修（响永一、响布一、二线</t>
  </si>
  <si>
    <t>18</t>
  </si>
  <si>
    <t>254000</t>
  </si>
  <si>
    <t>20230630</t>
  </si>
  <si>
    <t>330013850900010</t>
  </si>
  <si>
    <t>传动箱</t>
  </si>
  <si>
    <t>传动箱,通用</t>
  </si>
  <si>
    <t>31000</t>
  </si>
  <si>
    <t>801010158</t>
  </si>
  <si>
    <t>330013850900020</t>
  </si>
  <si>
    <t>传动装置</t>
  </si>
  <si>
    <t>67000</t>
  </si>
  <si>
    <t>801010180</t>
  </si>
  <si>
    <t>330013850900030</t>
  </si>
  <si>
    <t>6</t>
  </si>
  <si>
    <t>157000</t>
  </si>
  <si>
    <t>330013850900040</t>
  </si>
  <si>
    <t>CJ-2023-06-16</t>
  </si>
  <si>
    <t>500kV响沙湾变电站断路器操动机构检修单源直采2</t>
  </si>
  <si>
    <t>500kV响沙湾变电站2台500kV断路器解体检修（响永二线）500KV响沙湾变电站2台500KV断路器解体检修（响永二线）</t>
  </si>
  <si>
    <t>330013851000010</t>
  </si>
  <si>
    <t>330013851000020</t>
  </si>
  <si>
    <t>330013851000030</t>
  </si>
  <si>
    <t>2</t>
  </si>
  <si>
    <t>330013851000040</t>
  </si>
  <si>
    <t>断路器触头</t>
  </si>
  <si>
    <t>14400</t>
  </si>
  <si>
    <t>800099099</t>
  </si>
  <si>
    <t>330013851000050</t>
  </si>
  <si>
    <t>330013851000060</t>
  </si>
  <si>
    <t>喷口</t>
  </si>
  <si>
    <t>13500</t>
  </si>
  <si>
    <t>801000284</t>
  </si>
  <si>
    <t>330013851000070</t>
  </si>
  <si>
    <t>7700</t>
  </si>
  <si>
    <t>330013851000080</t>
  </si>
  <si>
    <t>CJ-2023-06-17</t>
  </si>
  <si>
    <t xml:space="preserve">500kV武川变电站断路器解体检修单源直采  </t>
  </si>
  <si>
    <t>超高压修试管理一处</t>
  </si>
  <si>
    <t>内超2023年大修机动费内超2023年大修机动费</t>
  </si>
  <si>
    <t>五金材料</t>
  </si>
  <si>
    <t>弹簧</t>
  </si>
  <si>
    <t>弹簧,机构弹簧</t>
  </si>
  <si>
    <t>2000</t>
  </si>
  <si>
    <t>20230626</t>
  </si>
  <si>
    <t>801009623</t>
  </si>
  <si>
    <t>330013863000020</t>
  </si>
  <si>
    <t>仪器仪表</t>
  </si>
  <si>
    <t>温控器</t>
  </si>
  <si>
    <t>温控器,BT1,通用</t>
  </si>
  <si>
    <t>只</t>
  </si>
  <si>
    <t>600</t>
  </si>
  <si>
    <t>800998382</t>
  </si>
  <si>
    <t>330013863000030</t>
  </si>
  <si>
    <t>低压电器</t>
  </si>
  <si>
    <t>加热器</t>
  </si>
  <si>
    <t>加热器,通用,通用,通用,通用,220V,70W</t>
  </si>
  <si>
    <t>1200</t>
  </si>
  <si>
    <t>801000569</t>
  </si>
  <si>
    <t>330013863000040</t>
  </si>
  <si>
    <t>加热器,220V,140W</t>
  </si>
  <si>
    <t>1000</t>
  </si>
  <si>
    <t>800991901</t>
  </si>
  <si>
    <t>330013863000050</t>
  </si>
  <si>
    <t>计数器</t>
  </si>
  <si>
    <t>700</t>
  </si>
  <si>
    <t>800020509</t>
  </si>
  <si>
    <t>330013863000060</t>
  </si>
  <si>
    <t>密度继电器</t>
  </si>
  <si>
    <t>11000</t>
  </si>
  <si>
    <t>800991605</t>
  </si>
  <si>
    <t>330013863000070</t>
  </si>
  <si>
    <t>储能行程开关</t>
  </si>
  <si>
    <t>801003688</t>
  </si>
  <si>
    <t>330013863000080</t>
  </si>
  <si>
    <t>辅料</t>
  </si>
  <si>
    <t>1500</t>
  </si>
  <si>
    <t>801006081</t>
  </si>
  <si>
    <t>330013863000090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</si>
</sst>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4" fillId="0" borderId="0"/>
    <xf numFmtId="0" fontId="5" fillId="3" borderId="0" applyNumberFormat="0" applyBorder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3" fillId="0" borderId="0"/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3" fillId="0" borderId="0"/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20" fillId="13" borderId="12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1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0" borderId="0"/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0" fillId="0" borderId="0"/>
    <xf numFmtId="0" fontId="4" fillId="0" borderId="0">
      <alignment vertical="center"/>
    </xf>
    <xf numFmtId="0" fontId="4" fillId="0" borderId="0"/>
    <xf numFmtId="0" fontId="3" fillId="0" borderId="0"/>
    <xf numFmtId="0" fontId="4" fillId="0" borderId="0"/>
    <xf numFmtId="0" fontId="0" fillId="0" borderId="0">
      <alignment vertical="center"/>
    </xf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0" fillId="0" borderId="0">
      <alignment vertical="center"/>
    </xf>
    <xf numFmtId="0" fontId="14" fillId="0" borderId="0">
      <alignment vertical="center"/>
    </xf>
    <xf numFmtId="0" fontId="25" fillId="0" borderId="0"/>
    <xf numFmtId="0" fontId="0" fillId="0" borderId="0"/>
    <xf numFmtId="0" fontId="3" fillId="0" borderId="0"/>
    <xf numFmtId="0" fontId="0" fillId="0" borderId="0"/>
    <xf numFmtId="0" fontId="14" fillId="0" borderId="0">
      <alignment vertical="center"/>
    </xf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0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3" fillId="0" borderId="0"/>
    <xf numFmtId="0" fontId="3" fillId="0" borderId="0"/>
    <xf numFmtId="0" fontId="0" fillId="0" borderId="0"/>
    <xf numFmtId="0" fontId="1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3" fillId="0" borderId="0"/>
    <xf numFmtId="0" fontId="4" fillId="0" borderId="0"/>
    <xf numFmtId="0" fontId="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" fillId="0" borderId="0"/>
    <xf numFmtId="0" fontId="3" fillId="0" borderId="0"/>
    <xf numFmtId="0" fontId="4" fillId="0" borderId="0"/>
    <xf numFmtId="0" fontId="0" fillId="0" borderId="0"/>
    <xf numFmtId="0" fontId="0" fillId="0" borderId="0"/>
    <xf numFmtId="0" fontId="3" fillId="0" borderId="0"/>
    <xf numFmtId="0" fontId="14" fillId="0" borderId="0">
      <alignment vertical="center"/>
    </xf>
    <xf numFmtId="0" fontId="25" fillId="0" borderId="0"/>
    <xf numFmtId="0" fontId="0" fillId="0" borderId="0"/>
    <xf numFmtId="0" fontId="3" fillId="0" borderId="0"/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1" fillId="0" borderId="2" xfId="86" applyFont="1" applyFill="1" applyBorder="1" applyAlignment="1">
      <alignment horizontal="center" vertical="center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Normal 2 12" xfId="69"/>
    <cellStyle name="常规 19" xfId="70"/>
    <cellStyle name="常规 24" xfId="71"/>
    <cellStyle name="常规 6 4 4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15" xfId="79"/>
    <cellStyle name="常规 20" xfId="80"/>
    <cellStyle name="常规 16" xfId="81"/>
    <cellStyle name="常规 21" xfId="82"/>
    <cellStyle name="常规 17" xfId="83"/>
    <cellStyle name="常规 22" xfId="84"/>
    <cellStyle name="常规 17 2" xfId="85"/>
    <cellStyle name="常规 55" xfId="86"/>
    <cellStyle name="常规 60" xfId="87"/>
    <cellStyle name="常规 18" xfId="88"/>
    <cellStyle name="常规 23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2 2 2" xfId="98"/>
    <cellStyle name="常规 37" xfId="99"/>
    <cellStyle name="常规 4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2 2 5" xfId="109"/>
    <cellStyle name="常规 45" xfId="110"/>
    <cellStyle name="常规 50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27" xfId="117"/>
    <cellStyle name="常规 32" xfId="118"/>
    <cellStyle name="常规 28" xfId="119"/>
    <cellStyle name="常规 33" xfId="120"/>
    <cellStyle name="常规 29" xfId="121"/>
    <cellStyle name="常规 34" xfId="122"/>
    <cellStyle name="常规 3" xfId="123"/>
    <cellStyle name="常规 3 2" xfId="124"/>
    <cellStyle name="常规 35" xfId="125"/>
    <cellStyle name="常规 40" xfId="126"/>
    <cellStyle name="常规 36" xfId="127"/>
    <cellStyle name="常规 41" xfId="128"/>
    <cellStyle name="常规 38" xfId="129"/>
    <cellStyle name="常规 43" xfId="130"/>
    <cellStyle name="常规 4" xfId="131"/>
    <cellStyle name="常规 46" xfId="132"/>
    <cellStyle name="常规 51" xfId="133"/>
    <cellStyle name="常规 47" xfId="134"/>
    <cellStyle name="常规 52" xfId="135"/>
    <cellStyle name="常规 48" xfId="136"/>
    <cellStyle name="常规 53" xfId="137"/>
    <cellStyle name="常规 49" xfId="138"/>
    <cellStyle name="常规 54" xfId="139"/>
    <cellStyle name="常规 5" xfId="140"/>
    <cellStyle name="常规 56" xfId="141"/>
    <cellStyle name="常规 61" xfId="142"/>
    <cellStyle name="常规 57" xfId="143"/>
    <cellStyle name="常规 62" xfId="144"/>
    <cellStyle name="常规 58" xfId="145"/>
    <cellStyle name="常规 59" xfId="146"/>
    <cellStyle name="常规 7" xfId="147"/>
    <cellStyle name="常规 79" xfId="148"/>
    <cellStyle name="常规 84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topLeftCell="B22" workbookViewId="0">
      <selection activeCell="B1" sqref="B1:S30"/>
    </sheetView>
  </sheetViews>
  <sheetFormatPr defaultColWidth="9" defaultRowHeight="13.8"/>
  <cols>
    <col min="1" max="1" width="9" style="3" hidden="1" customWidth="1"/>
    <col min="2" max="3" width="8.44444444444444" style="1" customWidth="1"/>
    <col min="4" max="4" width="4.88888888888889" style="3" customWidth="1"/>
    <col min="5" max="5" width="8.33333333333333" style="3" customWidth="1"/>
    <col min="6" max="6" width="9.44444444444444" style="3" customWidth="1"/>
    <col min="7" max="7" width="45" style="3" customWidth="1"/>
    <col min="8" max="8" width="6.33333333333333" style="3" customWidth="1"/>
    <col min="9" max="9" width="6.44444444444444" style="3" customWidth="1"/>
    <col min="10" max="10" width="13.1111111111111" style="3" customWidth="1"/>
    <col min="11" max="12" width="7.88888888888889" style="3" customWidth="1"/>
    <col min="13" max="13" width="10.7777777777778" style="3" customWidth="1"/>
    <col min="14" max="15" width="9" style="3"/>
    <col min="16" max="16" width="9" style="4"/>
    <col min="17" max="17" width="9.22222222222222" style="3" customWidth="1"/>
    <col min="18" max="18" width="6.22222222222222" style="3" customWidth="1"/>
    <col min="19" max="19" width="8.66666666666667" style="3" customWidth="1"/>
    <col min="20" max="16384" width="9" style="3"/>
  </cols>
  <sheetData>
    <row r="1" spans="1:19">
      <c r="A1" s="3" t="s">
        <v>0</v>
      </c>
      <c r="B1" s="5" t="s">
        <v>1</v>
      </c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26"/>
    </row>
    <row r="2" spans="2:19">
      <c r="B2" s="7" t="s">
        <v>2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ht="22" customHeight="1" spans="2:19">
      <c r="B3" s="8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8" t="s">
        <v>17</v>
      </c>
      <c r="Q3" s="9" t="s">
        <v>18</v>
      </c>
      <c r="R3" s="27" t="s">
        <v>19</v>
      </c>
      <c r="S3" s="27" t="s">
        <v>20</v>
      </c>
    </row>
    <row r="4" s="1" customFormat="1" ht="25" customHeight="1" spans="2:19">
      <c r="B4" s="10" t="s">
        <v>21</v>
      </c>
      <c r="C4" s="10" t="s">
        <v>22</v>
      </c>
      <c r="D4" s="11" t="s">
        <v>23</v>
      </c>
      <c r="E4" s="11" t="s">
        <v>24</v>
      </c>
      <c r="F4" s="11" t="s">
        <v>25</v>
      </c>
      <c r="G4" s="11" t="s">
        <v>26</v>
      </c>
      <c r="H4" s="11" t="s">
        <v>27</v>
      </c>
      <c r="I4" s="11" t="s">
        <v>28</v>
      </c>
      <c r="J4" s="11" t="s">
        <v>29</v>
      </c>
      <c r="K4" s="11" t="s">
        <v>30</v>
      </c>
      <c r="L4" s="11" t="s">
        <v>31</v>
      </c>
      <c r="M4" s="11" t="s">
        <v>32</v>
      </c>
      <c r="N4" s="11">
        <f>M4*L4</f>
        <v>375000</v>
      </c>
      <c r="O4" s="18">
        <v>1975320</v>
      </c>
      <c r="P4" s="19" t="s">
        <v>33</v>
      </c>
      <c r="Q4" s="11" t="s">
        <v>34</v>
      </c>
      <c r="R4" s="11" t="s">
        <v>35</v>
      </c>
      <c r="S4" s="11" t="s">
        <v>36</v>
      </c>
    </row>
    <row r="5" s="1" customFormat="1" ht="25" customHeight="1" spans="2:19">
      <c r="B5" s="12"/>
      <c r="C5" s="12"/>
      <c r="D5" s="11" t="s">
        <v>23</v>
      </c>
      <c r="E5" s="11" t="s">
        <v>24</v>
      </c>
      <c r="F5" s="11" t="s">
        <v>25</v>
      </c>
      <c r="G5" s="11" t="s">
        <v>26</v>
      </c>
      <c r="H5" s="11" t="s">
        <v>27</v>
      </c>
      <c r="I5" s="11" t="s">
        <v>37</v>
      </c>
      <c r="J5" s="11" t="s">
        <v>37</v>
      </c>
      <c r="K5" s="11" t="s">
        <v>38</v>
      </c>
      <c r="L5" s="11" t="s">
        <v>31</v>
      </c>
      <c r="M5" s="11" t="s">
        <v>39</v>
      </c>
      <c r="N5" s="11">
        <f t="shared" ref="N5:N15" si="0">M5*L5</f>
        <v>363600</v>
      </c>
      <c r="O5" s="20"/>
      <c r="P5" s="19" t="s">
        <v>33</v>
      </c>
      <c r="Q5" s="11" t="s">
        <v>34</v>
      </c>
      <c r="R5" s="11" t="s">
        <v>40</v>
      </c>
      <c r="S5" s="11" t="s">
        <v>41</v>
      </c>
    </row>
    <row r="6" s="1" customFormat="1" ht="25" customHeight="1" spans="2:19">
      <c r="B6" s="12"/>
      <c r="C6" s="12"/>
      <c r="D6" s="11" t="s">
        <v>23</v>
      </c>
      <c r="E6" s="11" t="s">
        <v>24</v>
      </c>
      <c r="F6" s="11" t="s">
        <v>25</v>
      </c>
      <c r="G6" s="11" t="s">
        <v>26</v>
      </c>
      <c r="H6" s="11" t="s">
        <v>27</v>
      </c>
      <c r="I6" s="11" t="s">
        <v>42</v>
      </c>
      <c r="J6" s="11" t="s">
        <v>43</v>
      </c>
      <c r="K6" s="11" t="s">
        <v>30</v>
      </c>
      <c r="L6" s="11" t="s">
        <v>31</v>
      </c>
      <c r="M6" s="11" t="s">
        <v>44</v>
      </c>
      <c r="N6" s="11">
        <f t="shared" si="0"/>
        <v>683370</v>
      </c>
      <c r="O6" s="20"/>
      <c r="P6" s="19" t="s">
        <v>33</v>
      </c>
      <c r="Q6" s="11" t="s">
        <v>34</v>
      </c>
      <c r="R6" s="11" t="s">
        <v>45</v>
      </c>
      <c r="S6" s="11" t="s">
        <v>46</v>
      </c>
    </row>
    <row r="7" s="1" customFormat="1" ht="25" customHeight="1" spans="2:19">
      <c r="B7" s="12"/>
      <c r="C7" s="12"/>
      <c r="D7" s="11" t="s">
        <v>23</v>
      </c>
      <c r="E7" s="11" t="s">
        <v>24</v>
      </c>
      <c r="F7" s="11" t="s">
        <v>25</v>
      </c>
      <c r="G7" s="11" t="s">
        <v>26</v>
      </c>
      <c r="H7" s="11" t="s">
        <v>27</v>
      </c>
      <c r="I7" s="11" t="s">
        <v>47</v>
      </c>
      <c r="J7" s="11" t="s">
        <v>47</v>
      </c>
      <c r="K7" s="11" t="s">
        <v>38</v>
      </c>
      <c r="L7" s="11" t="s">
        <v>48</v>
      </c>
      <c r="M7" s="11" t="s">
        <v>49</v>
      </c>
      <c r="N7" s="11">
        <f t="shared" si="0"/>
        <v>107000</v>
      </c>
      <c r="O7" s="20"/>
      <c r="P7" s="19" t="s">
        <v>33</v>
      </c>
      <c r="Q7" s="11" t="s">
        <v>34</v>
      </c>
      <c r="R7" s="11" t="s">
        <v>50</v>
      </c>
      <c r="S7" s="11" t="s">
        <v>51</v>
      </c>
    </row>
    <row r="8" s="1" customFormat="1" ht="25" customHeight="1" spans="2:19">
      <c r="B8" s="12"/>
      <c r="C8" s="12"/>
      <c r="D8" s="11" t="s">
        <v>23</v>
      </c>
      <c r="E8" s="11" t="s">
        <v>24</v>
      </c>
      <c r="F8" s="11" t="s">
        <v>25</v>
      </c>
      <c r="G8" s="11" t="s">
        <v>26</v>
      </c>
      <c r="H8" s="11" t="s">
        <v>27</v>
      </c>
      <c r="I8" s="11" t="s">
        <v>52</v>
      </c>
      <c r="J8" s="11" t="s">
        <v>52</v>
      </c>
      <c r="K8" s="11" t="s">
        <v>30</v>
      </c>
      <c r="L8" s="11" t="s">
        <v>48</v>
      </c>
      <c r="M8" s="11" t="s">
        <v>53</v>
      </c>
      <c r="N8" s="11">
        <f t="shared" si="0"/>
        <v>302100</v>
      </c>
      <c r="O8" s="20"/>
      <c r="P8" s="19" t="s">
        <v>33</v>
      </c>
      <c r="Q8" s="11" t="s">
        <v>34</v>
      </c>
      <c r="R8" s="11" t="s">
        <v>54</v>
      </c>
      <c r="S8" s="11" t="s">
        <v>55</v>
      </c>
    </row>
    <row r="9" s="1" customFormat="1" ht="25" customHeight="1" spans="2:19">
      <c r="B9" s="12"/>
      <c r="C9" s="12"/>
      <c r="D9" s="11" t="s">
        <v>23</v>
      </c>
      <c r="E9" s="11" t="s">
        <v>24</v>
      </c>
      <c r="F9" s="11" t="s">
        <v>25</v>
      </c>
      <c r="G9" s="11" t="s">
        <v>26</v>
      </c>
      <c r="H9" s="11" t="s">
        <v>27</v>
      </c>
      <c r="I9" s="11" t="s">
        <v>56</v>
      </c>
      <c r="J9" s="11" t="s">
        <v>56</v>
      </c>
      <c r="K9" s="11" t="s">
        <v>57</v>
      </c>
      <c r="L9" s="11" t="s">
        <v>48</v>
      </c>
      <c r="M9" s="11" t="s">
        <v>58</v>
      </c>
      <c r="N9" s="11">
        <f t="shared" si="0"/>
        <v>16750</v>
      </c>
      <c r="O9" s="20"/>
      <c r="P9" s="19" t="s">
        <v>33</v>
      </c>
      <c r="Q9" s="11" t="s">
        <v>34</v>
      </c>
      <c r="R9" s="11" t="s">
        <v>59</v>
      </c>
      <c r="S9" s="11" t="s">
        <v>60</v>
      </c>
    </row>
    <row r="10" s="1" customFormat="1" ht="25" customHeight="1" spans="2:19">
      <c r="B10" s="13"/>
      <c r="C10" s="13"/>
      <c r="D10" s="11" t="s">
        <v>23</v>
      </c>
      <c r="E10" s="11" t="s">
        <v>24</v>
      </c>
      <c r="F10" s="11" t="s">
        <v>25</v>
      </c>
      <c r="G10" s="11" t="s">
        <v>26</v>
      </c>
      <c r="H10" s="11" t="s">
        <v>27</v>
      </c>
      <c r="I10" s="11" t="s">
        <v>61</v>
      </c>
      <c r="J10" s="11" t="s">
        <v>61</v>
      </c>
      <c r="K10" s="11" t="s">
        <v>62</v>
      </c>
      <c r="L10" s="11" t="s">
        <v>63</v>
      </c>
      <c r="M10" s="11" t="s">
        <v>64</v>
      </c>
      <c r="N10" s="11">
        <f t="shared" si="0"/>
        <v>127500</v>
      </c>
      <c r="O10" s="21"/>
      <c r="P10" s="19" t="s">
        <v>33</v>
      </c>
      <c r="Q10" s="11" t="s">
        <v>34</v>
      </c>
      <c r="R10" s="11" t="s">
        <v>65</v>
      </c>
      <c r="S10" s="11" t="s">
        <v>66</v>
      </c>
    </row>
    <row r="11" s="2" customFormat="1" ht="25" customHeight="1" spans="2:19">
      <c r="B11" s="14" t="s">
        <v>67</v>
      </c>
      <c r="C11" s="14" t="s">
        <v>68</v>
      </c>
      <c r="D11" s="15" t="s">
        <v>23</v>
      </c>
      <c r="E11" s="15" t="s">
        <v>24</v>
      </c>
      <c r="F11" s="15" t="s">
        <v>25</v>
      </c>
      <c r="G11" s="15" t="s">
        <v>69</v>
      </c>
      <c r="H11" s="15" t="s">
        <v>27</v>
      </c>
      <c r="I11" s="15" t="s">
        <v>42</v>
      </c>
      <c r="J11" s="15" t="s">
        <v>43</v>
      </c>
      <c r="K11" s="15" t="s">
        <v>30</v>
      </c>
      <c r="L11" s="15" t="s">
        <v>70</v>
      </c>
      <c r="M11" s="15" t="s">
        <v>71</v>
      </c>
      <c r="N11" s="15">
        <f t="shared" si="0"/>
        <v>4572000</v>
      </c>
      <c r="O11" s="22">
        <v>7278000</v>
      </c>
      <c r="P11" s="23" t="s">
        <v>72</v>
      </c>
      <c r="Q11" s="15" t="s">
        <v>34</v>
      </c>
      <c r="R11" s="15" t="s">
        <v>45</v>
      </c>
      <c r="S11" s="15" t="s">
        <v>73</v>
      </c>
    </row>
    <row r="12" s="2" customFormat="1" ht="25" customHeight="1" spans="2:19">
      <c r="B12" s="16"/>
      <c r="C12" s="16"/>
      <c r="D12" s="15" t="s">
        <v>23</v>
      </c>
      <c r="E12" s="15" t="s">
        <v>24</v>
      </c>
      <c r="F12" s="15" t="s">
        <v>25</v>
      </c>
      <c r="G12" s="15" t="s">
        <v>69</v>
      </c>
      <c r="H12" s="15" t="s">
        <v>27</v>
      </c>
      <c r="I12" s="15" t="s">
        <v>74</v>
      </c>
      <c r="J12" s="15" t="s">
        <v>75</v>
      </c>
      <c r="K12" s="15" t="s">
        <v>38</v>
      </c>
      <c r="L12" s="15" t="s">
        <v>70</v>
      </c>
      <c r="M12" s="15" t="s">
        <v>76</v>
      </c>
      <c r="N12" s="15">
        <f t="shared" si="0"/>
        <v>558000</v>
      </c>
      <c r="O12" s="24"/>
      <c r="P12" s="23" t="s">
        <v>72</v>
      </c>
      <c r="Q12" s="15" t="s">
        <v>34</v>
      </c>
      <c r="R12" s="15" t="s">
        <v>77</v>
      </c>
      <c r="S12" s="15" t="s">
        <v>78</v>
      </c>
    </row>
    <row r="13" s="2" customFormat="1" ht="25" customHeight="1" spans="2:19">
      <c r="B13" s="16"/>
      <c r="C13" s="16"/>
      <c r="D13" s="15" t="s">
        <v>23</v>
      </c>
      <c r="E13" s="15" t="s">
        <v>24</v>
      </c>
      <c r="F13" s="15" t="s">
        <v>25</v>
      </c>
      <c r="G13" s="15" t="s">
        <v>69</v>
      </c>
      <c r="H13" s="15" t="s">
        <v>27</v>
      </c>
      <c r="I13" s="15" t="s">
        <v>79</v>
      </c>
      <c r="J13" s="15" t="s">
        <v>79</v>
      </c>
      <c r="K13" s="15" t="s">
        <v>38</v>
      </c>
      <c r="L13" s="15" t="s">
        <v>70</v>
      </c>
      <c r="M13" s="15" t="s">
        <v>80</v>
      </c>
      <c r="N13" s="15">
        <f t="shared" si="0"/>
        <v>1206000</v>
      </c>
      <c r="O13" s="24"/>
      <c r="P13" s="23" t="s">
        <v>72</v>
      </c>
      <c r="Q13" s="15" t="s">
        <v>34</v>
      </c>
      <c r="R13" s="15" t="s">
        <v>81</v>
      </c>
      <c r="S13" s="15" t="s">
        <v>82</v>
      </c>
    </row>
    <row r="14" s="2" customFormat="1" ht="25" customHeight="1" spans="2:19">
      <c r="B14" s="17"/>
      <c r="C14" s="17"/>
      <c r="D14" s="15" t="s">
        <v>23</v>
      </c>
      <c r="E14" s="15" t="s">
        <v>24</v>
      </c>
      <c r="F14" s="15" t="s">
        <v>25</v>
      </c>
      <c r="G14" s="15" t="s">
        <v>69</v>
      </c>
      <c r="H14" s="15" t="s">
        <v>27</v>
      </c>
      <c r="I14" s="15" t="s">
        <v>47</v>
      </c>
      <c r="J14" s="15" t="s">
        <v>47</v>
      </c>
      <c r="K14" s="15" t="s">
        <v>38</v>
      </c>
      <c r="L14" s="15" t="s">
        <v>83</v>
      </c>
      <c r="M14" s="15" t="s">
        <v>84</v>
      </c>
      <c r="N14" s="15">
        <f t="shared" si="0"/>
        <v>942000</v>
      </c>
      <c r="O14" s="25"/>
      <c r="P14" s="23" t="s">
        <v>72</v>
      </c>
      <c r="Q14" s="15" t="s">
        <v>34</v>
      </c>
      <c r="R14" s="15" t="s">
        <v>50</v>
      </c>
      <c r="S14" s="15" t="s">
        <v>85</v>
      </c>
    </row>
    <row r="15" s="1" customFormat="1" ht="25" customHeight="1" spans="2:19">
      <c r="B15" s="10" t="s">
        <v>86</v>
      </c>
      <c r="C15" s="10" t="s">
        <v>87</v>
      </c>
      <c r="D15" s="11" t="s">
        <v>23</v>
      </c>
      <c r="E15" s="11" t="s">
        <v>24</v>
      </c>
      <c r="F15" s="11" t="s">
        <v>25</v>
      </c>
      <c r="G15" s="11" t="s">
        <v>88</v>
      </c>
      <c r="H15" s="11" t="s">
        <v>27</v>
      </c>
      <c r="I15" s="11" t="s">
        <v>42</v>
      </c>
      <c r="J15" s="11" t="s">
        <v>43</v>
      </c>
      <c r="K15" s="11" t="s">
        <v>30</v>
      </c>
      <c r="L15" s="11" t="s">
        <v>83</v>
      </c>
      <c r="M15" s="11" t="s">
        <v>71</v>
      </c>
      <c r="N15" s="11">
        <f t="shared" si="0"/>
        <v>1524000</v>
      </c>
      <c r="O15" s="18">
        <v>2818400</v>
      </c>
      <c r="P15" s="19" t="s">
        <v>72</v>
      </c>
      <c r="Q15" s="11" t="s">
        <v>34</v>
      </c>
      <c r="R15" s="11" t="s">
        <v>45</v>
      </c>
      <c r="S15" s="11" t="s">
        <v>89</v>
      </c>
    </row>
    <row r="16" s="1" customFormat="1" ht="25" customHeight="1" spans="2:19">
      <c r="B16" s="12"/>
      <c r="C16" s="12"/>
      <c r="D16" s="11" t="s">
        <v>23</v>
      </c>
      <c r="E16" s="11" t="s">
        <v>24</v>
      </c>
      <c r="F16" s="11" t="s">
        <v>25</v>
      </c>
      <c r="G16" s="11" t="s">
        <v>88</v>
      </c>
      <c r="H16" s="11" t="s">
        <v>27</v>
      </c>
      <c r="I16" s="11" t="s">
        <v>74</v>
      </c>
      <c r="J16" s="11" t="s">
        <v>75</v>
      </c>
      <c r="K16" s="11" t="s">
        <v>38</v>
      </c>
      <c r="L16" s="11" t="s">
        <v>83</v>
      </c>
      <c r="M16" s="11" t="s">
        <v>76</v>
      </c>
      <c r="N16" s="11">
        <f t="shared" ref="N16:N23" si="1">M16*L16</f>
        <v>186000</v>
      </c>
      <c r="O16" s="20"/>
      <c r="P16" s="19" t="s">
        <v>72</v>
      </c>
      <c r="Q16" s="11" t="s">
        <v>34</v>
      </c>
      <c r="R16" s="11" t="s">
        <v>77</v>
      </c>
      <c r="S16" s="11" t="s">
        <v>90</v>
      </c>
    </row>
    <row r="17" s="1" customFormat="1" ht="25" customHeight="1" spans="2:19">
      <c r="B17" s="12"/>
      <c r="C17" s="12"/>
      <c r="D17" s="11" t="s">
        <v>23</v>
      </c>
      <c r="E17" s="11" t="s">
        <v>24</v>
      </c>
      <c r="F17" s="11" t="s">
        <v>25</v>
      </c>
      <c r="G17" s="11" t="s">
        <v>88</v>
      </c>
      <c r="H17" s="11" t="s">
        <v>27</v>
      </c>
      <c r="I17" s="11" t="s">
        <v>79</v>
      </c>
      <c r="J17" s="11" t="s">
        <v>79</v>
      </c>
      <c r="K17" s="11" t="s">
        <v>38</v>
      </c>
      <c r="L17" s="11" t="s">
        <v>83</v>
      </c>
      <c r="M17" s="11" t="s">
        <v>80</v>
      </c>
      <c r="N17" s="11">
        <f t="shared" si="1"/>
        <v>402000</v>
      </c>
      <c r="O17" s="20"/>
      <c r="P17" s="19" t="s">
        <v>72</v>
      </c>
      <c r="Q17" s="11" t="s">
        <v>34</v>
      </c>
      <c r="R17" s="11" t="s">
        <v>81</v>
      </c>
      <c r="S17" s="11" t="s">
        <v>91</v>
      </c>
    </row>
    <row r="18" s="1" customFormat="1" ht="25" customHeight="1" spans="2:19">
      <c r="B18" s="12"/>
      <c r="C18" s="12"/>
      <c r="D18" s="11" t="s">
        <v>23</v>
      </c>
      <c r="E18" s="11" t="s">
        <v>24</v>
      </c>
      <c r="F18" s="11" t="s">
        <v>25</v>
      </c>
      <c r="G18" s="11" t="s">
        <v>88</v>
      </c>
      <c r="H18" s="11" t="s">
        <v>27</v>
      </c>
      <c r="I18" s="11" t="s">
        <v>47</v>
      </c>
      <c r="J18" s="11" t="s">
        <v>47</v>
      </c>
      <c r="K18" s="11" t="s">
        <v>38</v>
      </c>
      <c r="L18" s="11" t="s">
        <v>92</v>
      </c>
      <c r="M18" s="11" t="s">
        <v>84</v>
      </c>
      <c r="N18" s="11">
        <f t="shared" si="1"/>
        <v>314000</v>
      </c>
      <c r="O18" s="20"/>
      <c r="P18" s="19" t="s">
        <v>72</v>
      </c>
      <c r="Q18" s="11" t="s">
        <v>34</v>
      </c>
      <c r="R18" s="11" t="s">
        <v>50</v>
      </c>
      <c r="S18" s="11" t="s">
        <v>93</v>
      </c>
    </row>
    <row r="19" s="1" customFormat="1" ht="25" customHeight="1" spans="2:19">
      <c r="B19" s="12"/>
      <c r="C19" s="12"/>
      <c r="D19" s="11" t="s">
        <v>23</v>
      </c>
      <c r="E19" s="11" t="s">
        <v>24</v>
      </c>
      <c r="F19" s="11" t="s">
        <v>25</v>
      </c>
      <c r="G19" s="11" t="s">
        <v>88</v>
      </c>
      <c r="H19" s="11" t="s">
        <v>27</v>
      </c>
      <c r="I19" s="11" t="s">
        <v>94</v>
      </c>
      <c r="J19" s="11" t="s">
        <v>94</v>
      </c>
      <c r="K19" s="11" t="s">
        <v>38</v>
      </c>
      <c r="L19" s="11" t="s">
        <v>83</v>
      </c>
      <c r="M19" s="11" t="s">
        <v>95</v>
      </c>
      <c r="N19" s="11">
        <f t="shared" si="1"/>
        <v>86400</v>
      </c>
      <c r="O19" s="20"/>
      <c r="P19" s="19" t="s">
        <v>72</v>
      </c>
      <c r="Q19" s="11" t="s">
        <v>34</v>
      </c>
      <c r="R19" s="11" t="s">
        <v>96</v>
      </c>
      <c r="S19" s="11" t="s">
        <v>97</v>
      </c>
    </row>
    <row r="20" s="1" customFormat="1" ht="25" customHeight="1" spans="2:19">
      <c r="B20" s="12"/>
      <c r="C20" s="12"/>
      <c r="D20" s="11" t="s">
        <v>23</v>
      </c>
      <c r="E20" s="11" t="s">
        <v>24</v>
      </c>
      <c r="F20" s="11" t="s">
        <v>25</v>
      </c>
      <c r="G20" s="11" t="s">
        <v>88</v>
      </c>
      <c r="H20" s="11" t="s">
        <v>27</v>
      </c>
      <c r="I20" s="11" t="s">
        <v>94</v>
      </c>
      <c r="J20" s="11" t="s">
        <v>94</v>
      </c>
      <c r="K20" s="11" t="s">
        <v>38</v>
      </c>
      <c r="L20" s="11" t="s">
        <v>83</v>
      </c>
      <c r="M20" s="11" t="s">
        <v>95</v>
      </c>
      <c r="N20" s="11">
        <f t="shared" si="1"/>
        <v>86400</v>
      </c>
      <c r="O20" s="20"/>
      <c r="P20" s="19" t="s">
        <v>72</v>
      </c>
      <c r="Q20" s="11" t="s">
        <v>34</v>
      </c>
      <c r="R20" s="11" t="s">
        <v>96</v>
      </c>
      <c r="S20" s="11" t="s">
        <v>98</v>
      </c>
    </row>
    <row r="21" s="1" customFormat="1" ht="25" customHeight="1" spans="2:19">
      <c r="B21" s="12"/>
      <c r="C21" s="12"/>
      <c r="D21" s="11" t="s">
        <v>23</v>
      </c>
      <c r="E21" s="11" t="s">
        <v>24</v>
      </c>
      <c r="F21" s="11" t="s">
        <v>25</v>
      </c>
      <c r="G21" s="11" t="s">
        <v>88</v>
      </c>
      <c r="H21" s="11" t="s">
        <v>27</v>
      </c>
      <c r="I21" s="11" t="s">
        <v>99</v>
      </c>
      <c r="J21" s="11" t="s">
        <v>99</v>
      </c>
      <c r="K21" s="11" t="s">
        <v>38</v>
      </c>
      <c r="L21" s="11" t="s">
        <v>83</v>
      </c>
      <c r="M21" s="11" t="s">
        <v>100</v>
      </c>
      <c r="N21" s="11">
        <f t="shared" si="1"/>
        <v>81000</v>
      </c>
      <c r="O21" s="20"/>
      <c r="P21" s="19" t="s">
        <v>72</v>
      </c>
      <c r="Q21" s="11" t="s">
        <v>34</v>
      </c>
      <c r="R21" s="11" t="s">
        <v>101</v>
      </c>
      <c r="S21" s="11" t="s">
        <v>102</v>
      </c>
    </row>
    <row r="22" s="1" customFormat="1" ht="25" customHeight="1" spans="2:19">
      <c r="B22" s="13"/>
      <c r="C22" s="13"/>
      <c r="D22" s="11" t="s">
        <v>23</v>
      </c>
      <c r="E22" s="11" t="s">
        <v>24</v>
      </c>
      <c r="F22" s="11" t="s">
        <v>25</v>
      </c>
      <c r="G22" s="11" t="s">
        <v>88</v>
      </c>
      <c r="H22" s="11" t="s">
        <v>27</v>
      </c>
      <c r="I22" s="11" t="s">
        <v>61</v>
      </c>
      <c r="J22" s="11" t="s">
        <v>61</v>
      </c>
      <c r="K22" s="11" t="s">
        <v>62</v>
      </c>
      <c r="L22" s="11" t="s">
        <v>70</v>
      </c>
      <c r="M22" s="11" t="s">
        <v>103</v>
      </c>
      <c r="N22" s="11">
        <f t="shared" si="1"/>
        <v>138600</v>
      </c>
      <c r="O22" s="21"/>
      <c r="P22" s="19" t="s">
        <v>72</v>
      </c>
      <c r="Q22" s="11" t="s">
        <v>34</v>
      </c>
      <c r="R22" s="11" t="s">
        <v>65</v>
      </c>
      <c r="S22" s="11" t="s">
        <v>104</v>
      </c>
    </row>
    <row r="23" s="2" customFormat="1" ht="34" customHeight="1" spans="2:19">
      <c r="B23" s="14" t="s">
        <v>105</v>
      </c>
      <c r="C23" s="14" t="s">
        <v>106</v>
      </c>
      <c r="D23" s="15" t="s">
        <v>23</v>
      </c>
      <c r="E23" s="15" t="s">
        <v>24</v>
      </c>
      <c r="F23" s="15" t="s">
        <v>107</v>
      </c>
      <c r="G23" s="15" t="s">
        <v>108</v>
      </c>
      <c r="H23" s="15" t="s">
        <v>109</v>
      </c>
      <c r="I23" s="15" t="s">
        <v>110</v>
      </c>
      <c r="J23" s="15" t="s">
        <v>111</v>
      </c>
      <c r="K23" s="15" t="s">
        <v>38</v>
      </c>
      <c r="L23" s="15" t="s">
        <v>31</v>
      </c>
      <c r="M23" s="15" t="s">
        <v>112</v>
      </c>
      <c r="N23" s="15">
        <f t="shared" si="1"/>
        <v>6000</v>
      </c>
      <c r="O23" s="22">
        <v>52800</v>
      </c>
      <c r="P23" s="23" t="s">
        <v>113</v>
      </c>
      <c r="Q23" s="15" t="s">
        <v>34</v>
      </c>
      <c r="R23" s="15" t="s">
        <v>114</v>
      </c>
      <c r="S23" s="15" t="s">
        <v>115</v>
      </c>
    </row>
    <row r="24" s="2" customFormat="1" ht="34" customHeight="1" spans="2:19">
      <c r="B24" s="16"/>
      <c r="C24" s="16"/>
      <c r="D24" s="15" t="s">
        <v>23</v>
      </c>
      <c r="E24" s="15" t="s">
        <v>24</v>
      </c>
      <c r="F24" s="15" t="s">
        <v>107</v>
      </c>
      <c r="G24" s="15" t="s">
        <v>108</v>
      </c>
      <c r="H24" s="15" t="s">
        <v>116</v>
      </c>
      <c r="I24" s="15" t="s">
        <v>117</v>
      </c>
      <c r="J24" s="15" t="s">
        <v>118</v>
      </c>
      <c r="K24" s="15" t="s">
        <v>119</v>
      </c>
      <c r="L24" s="15" t="s">
        <v>31</v>
      </c>
      <c r="M24" s="15" t="s">
        <v>120</v>
      </c>
      <c r="N24" s="15">
        <f t="shared" ref="N24:N30" si="2">M24*L24</f>
        <v>1800</v>
      </c>
      <c r="O24" s="24"/>
      <c r="P24" s="23" t="s">
        <v>113</v>
      </c>
      <c r="Q24" s="15" t="s">
        <v>34</v>
      </c>
      <c r="R24" s="15" t="s">
        <v>121</v>
      </c>
      <c r="S24" s="15" t="s">
        <v>122</v>
      </c>
    </row>
    <row r="25" s="2" customFormat="1" ht="34" customHeight="1" spans="2:19">
      <c r="B25" s="16"/>
      <c r="C25" s="16"/>
      <c r="D25" s="15" t="s">
        <v>23</v>
      </c>
      <c r="E25" s="15" t="s">
        <v>24</v>
      </c>
      <c r="F25" s="15" t="s">
        <v>107</v>
      </c>
      <c r="G25" s="15" t="s">
        <v>108</v>
      </c>
      <c r="H25" s="15" t="s">
        <v>123</v>
      </c>
      <c r="I25" s="15" t="s">
        <v>124</v>
      </c>
      <c r="J25" s="15" t="s">
        <v>125</v>
      </c>
      <c r="K25" s="15" t="s">
        <v>38</v>
      </c>
      <c r="L25" s="15" t="s">
        <v>31</v>
      </c>
      <c r="M25" s="15" t="s">
        <v>126</v>
      </c>
      <c r="N25" s="15">
        <f t="shared" si="2"/>
        <v>3600</v>
      </c>
      <c r="O25" s="24"/>
      <c r="P25" s="23" t="s">
        <v>113</v>
      </c>
      <c r="Q25" s="15" t="s">
        <v>34</v>
      </c>
      <c r="R25" s="15" t="s">
        <v>127</v>
      </c>
      <c r="S25" s="15" t="s">
        <v>128</v>
      </c>
    </row>
    <row r="26" s="2" customFormat="1" ht="34" customHeight="1" spans="2:19">
      <c r="B26" s="16"/>
      <c r="C26" s="16"/>
      <c r="D26" s="15" t="s">
        <v>23</v>
      </c>
      <c r="E26" s="15" t="s">
        <v>24</v>
      </c>
      <c r="F26" s="15" t="s">
        <v>107</v>
      </c>
      <c r="G26" s="15" t="s">
        <v>108</v>
      </c>
      <c r="H26" s="15" t="s">
        <v>123</v>
      </c>
      <c r="I26" s="15" t="s">
        <v>124</v>
      </c>
      <c r="J26" s="15" t="s">
        <v>129</v>
      </c>
      <c r="K26" s="15" t="s">
        <v>38</v>
      </c>
      <c r="L26" s="15" t="s">
        <v>31</v>
      </c>
      <c r="M26" s="15" t="s">
        <v>130</v>
      </c>
      <c r="N26" s="15">
        <f t="shared" si="2"/>
        <v>3000</v>
      </c>
      <c r="O26" s="24"/>
      <c r="P26" s="23" t="s">
        <v>113</v>
      </c>
      <c r="Q26" s="15" t="s">
        <v>34</v>
      </c>
      <c r="R26" s="15" t="s">
        <v>131</v>
      </c>
      <c r="S26" s="15" t="s">
        <v>132</v>
      </c>
    </row>
    <row r="27" s="2" customFormat="1" ht="34" customHeight="1" spans="2:19">
      <c r="B27" s="16"/>
      <c r="C27" s="16"/>
      <c r="D27" s="15" t="s">
        <v>23</v>
      </c>
      <c r="E27" s="15" t="s">
        <v>24</v>
      </c>
      <c r="F27" s="15" t="s">
        <v>107</v>
      </c>
      <c r="G27" s="15" t="s">
        <v>108</v>
      </c>
      <c r="H27" s="15" t="s">
        <v>116</v>
      </c>
      <c r="I27" s="15" t="s">
        <v>133</v>
      </c>
      <c r="J27" s="15" t="s">
        <v>133</v>
      </c>
      <c r="K27" s="15" t="s">
        <v>119</v>
      </c>
      <c r="L27" s="15" t="s">
        <v>31</v>
      </c>
      <c r="M27" s="15" t="s">
        <v>134</v>
      </c>
      <c r="N27" s="15">
        <f t="shared" si="2"/>
        <v>2100</v>
      </c>
      <c r="O27" s="24"/>
      <c r="P27" s="23" t="s">
        <v>113</v>
      </c>
      <c r="Q27" s="15" t="s">
        <v>34</v>
      </c>
      <c r="R27" s="15" t="s">
        <v>135</v>
      </c>
      <c r="S27" s="15" t="s">
        <v>136</v>
      </c>
    </row>
    <row r="28" s="2" customFormat="1" ht="34" customHeight="1" spans="2:19">
      <c r="B28" s="16"/>
      <c r="C28" s="16"/>
      <c r="D28" s="15" t="s">
        <v>23</v>
      </c>
      <c r="E28" s="15" t="s">
        <v>24</v>
      </c>
      <c r="F28" s="15" t="s">
        <v>107</v>
      </c>
      <c r="G28" s="15" t="s">
        <v>108</v>
      </c>
      <c r="H28" s="15" t="s">
        <v>27</v>
      </c>
      <c r="I28" s="15" t="s">
        <v>137</v>
      </c>
      <c r="J28" s="15" t="s">
        <v>137</v>
      </c>
      <c r="K28" s="15" t="s">
        <v>38</v>
      </c>
      <c r="L28" s="15" t="s">
        <v>31</v>
      </c>
      <c r="M28" s="15" t="s">
        <v>138</v>
      </c>
      <c r="N28" s="15">
        <f t="shared" si="2"/>
        <v>33000</v>
      </c>
      <c r="O28" s="24"/>
      <c r="P28" s="23" t="s">
        <v>113</v>
      </c>
      <c r="Q28" s="15" t="s">
        <v>34</v>
      </c>
      <c r="R28" s="15" t="s">
        <v>139</v>
      </c>
      <c r="S28" s="15" t="s">
        <v>140</v>
      </c>
    </row>
    <row r="29" s="2" customFormat="1" ht="34" customHeight="1" spans="2:19">
      <c r="B29" s="16"/>
      <c r="C29" s="16"/>
      <c r="D29" s="15" t="s">
        <v>23</v>
      </c>
      <c r="E29" s="15" t="s">
        <v>24</v>
      </c>
      <c r="F29" s="15" t="s">
        <v>107</v>
      </c>
      <c r="G29" s="15" t="s">
        <v>108</v>
      </c>
      <c r="H29" s="15" t="s">
        <v>27</v>
      </c>
      <c r="I29" s="15" t="s">
        <v>141</v>
      </c>
      <c r="J29" s="15" t="s">
        <v>141</v>
      </c>
      <c r="K29" s="15" t="s">
        <v>38</v>
      </c>
      <c r="L29" s="15" t="s">
        <v>31</v>
      </c>
      <c r="M29" s="15" t="s">
        <v>120</v>
      </c>
      <c r="N29" s="15">
        <f t="shared" si="2"/>
        <v>1800</v>
      </c>
      <c r="O29" s="24"/>
      <c r="P29" s="23" t="s">
        <v>113</v>
      </c>
      <c r="Q29" s="15" t="s">
        <v>34</v>
      </c>
      <c r="R29" s="15" t="s">
        <v>142</v>
      </c>
      <c r="S29" s="15" t="s">
        <v>143</v>
      </c>
    </row>
    <row r="30" s="2" customFormat="1" ht="34" customHeight="1" spans="2:19">
      <c r="B30" s="17"/>
      <c r="C30" s="17"/>
      <c r="D30" s="15" t="s">
        <v>23</v>
      </c>
      <c r="E30" s="15" t="s">
        <v>24</v>
      </c>
      <c r="F30" s="15" t="s">
        <v>107</v>
      </c>
      <c r="G30" s="15" t="s">
        <v>108</v>
      </c>
      <c r="H30" s="15" t="s">
        <v>27</v>
      </c>
      <c r="I30" s="15" t="s">
        <v>144</v>
      </c>
      <c r="J30" s="15" t="s">
        <v>144</v>
      </c>
      <c r="K30" s="15" t="s">
        <v>57</v>
      </c>
      <c r="L30" s="15" t="s">
        <v>48</v>
      </c>
      <c r="M30" s="15" t="s">
        <v>145</v>
      </c>
      <c r="N30" s="15">
        <f t="shared" si="2"/>
        <v>1500</v>
      </c>
      <c r="O30" s="25"/>
      <c r="P30" s="23" t="s">
        <v>113</v>
      </c>
      <c r="Q30" s="15" t="s">
        <v>34</v>
      </c>
      <c r="R30" s="15" t="s">
        <v>146</v>
      </c>
      <c r="S30" s="15" t="s">
        <v>147</v>
      </c>
    </row>
  </sheetData>
  <mergeCells count="14">
    <mergeCell ref="B1:S1"/>
    <mergeCell ref="B2:S2"/>
    <mergeCell ref="B4:B10"/>
    <mergeCell ref="B11:B14"/>
    <mergeCell ref="B15:B22"/>
    <mergeCell ref="B23:B30"/>
    <mergeCell ref="C4:C10"/>
    <mergeCell ref="C11:C14"/>
    <mergeCell ref="C15:C22"/>
    <mergeCell ref="C23:C30"/>
    <mergeCell ref="O4:O10"/>
    <mergeCell ref="O11:O14"/>
    <mergeCell ref="O15:O22"/>
    <mergeCell ref="O23:O30"/>
  </mergeCells>
  <pageMargins left="0" right="0.109722222222222" top="0.196527777777778" bottom="0.196527777777778" header="0.102083333333333" footer="0.102083333333333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乱了夏天蓝了海</cp:lastModifiedBy>
  <dcterms:created xsi:type="dcterms:W3CDTF">2020-03-21T03:11:00Z</dcterms:created>
  <dcterms:modified xsi:type="dcterms:W3CDTF">2023-05-06T02:35:48Z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4560CCE46E214F0AB69B19E65CDA42F2_13</vt:lpwstr>
  </property>
</Properties>
</file>