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标段划分表" sheetId="5" r:id="rId1"/>
  </sheets>
  <definedNames>
    <definedName name="_xlnm._FilterDatabase" localSheetId="0" hidden="1">标段划分表!$A$3:$S$23</definedName>
  </definedNames>
  <calcPr calcId="144525"/>
</workbook>
</file>

<file path=xl/sharedStrings.xml><?xml version="1.0" encoding="utf-8"?>
<sst xmlns="http://schemas.openxmlformats.org/spreadsheetml/2006/main" count="290" uniqueCount="98">
  <si>
    <t>内蒙古电力（集团）有限责任公司巴彦淖尔供电分公司2023年批次外招标采购-预审公开</t>
  </si>
  <si>
    <t>如技术规范书中设备到货时间与本表中时间不一致，以本表中到货时间为准。</t>
  </si>
  <si>
    <t>标段</t>
  </si>
  <si>
    <t>标段名称</t>
  </si>
  <si>
    <t>工程类别</t>
  </si>
  <si>
    <t>建设单位</t>
  </si>
  <si>
    <t>需求部门</t>
  </si>
  <si>
    <t>项目名称</t>
  </si>
  <si>
    <t>设备属性</t>
  </si>
  <si>
    <t>设备名称</t>
  </si>
  <si>
    <t>规格型号</t>
  </si>
  <si>
    <t>单位</t>
  </si>
  <si>
    <t>数量</t>
  </si>
  <si>
    <t>单价最高投标限价（元）</t>
  </si>
  <si>
    <t>合价最高投标限价（元）</t>
  </si>
  <si>
    <t>总价最高投标限价（元）</t>
  </si>
  <si>
    <t>到货时间</t>
  </si>
  <si>
    <t>到货地点</t>
  </si>
  <si>
    <t>专用资格要求</t>
  </si>
  <si>
    <t>设备编码</t>
  </si>
  <si>
    <t>采购申请标识</t>
  </si>
  <si>
    <t>4</t>
  </si>
  <si>
    <t>水泥杆1标段</t>
  </si>
  <si>
    <t>配网</t>
  </si>
  <si>
    <t>巴彦淖尔供电分公司</t>
  </si>
  <si>
    <t>巴盟局乌拉特中旗供电分局</t>
  </si>
  <si>
    <t>巴彦淖尔市乌拉特中旗2022年农村电网巩固提升10千伏及以下工程（二）巴彦淖尔市乌拉特中旗2022年农村电网巩固提升10千伏及以下工程（二）</t>
  </si>
  <si>
    <t>装置性材料</t>
  </si>
  <si>
    <t>锥形水泥杆</t>
  </si>
  <si>
    <t>锥形水泥杆,非预应力,整根杆,10m,190mm,I,通用,无特殊添加,通用</t>
  </si>
  <si>
    <t>根</t>
  </si>
  <si>
    <t>316</t>
  </si>
  <si>
    <t>20230520</t>
  </si>
  <si>
    <t>买方指定仓库地面交货</t>
  </si>
  <si>
    <t>投标人须为内蒙古电力（集团）有限责任公司设备材料采购资格预审合格名单（2022年5月24日新启用）103段“10kV及以下水泥电杆（巴盟地区）”的合格供应商，提供入围通知书扫描件。</t>
  </si>
  <si>
    <t>801011250</t>
  </si>
  <si>
    <t>310014462700010</t>
  </si>
  <si>
    <t>锥形水泥杆,非预应力,整根杆,12m,190mm,M,通用,无特殊添加,通用</t>
  </si>
  <si>
    <t>1152</t>
  </si>
  <si>
    <t>801011251</t>
  </si>
  <si>
    <t>310014462700020</t>
  </si>
  <si>
    <t>锥形水泥杆,非预应力,整根杆,12m,230mm,N</t>
  </si>
  <si>
    <t>2</t>
  </si>
  <si>
    <t>800041625</t>
  </si>
  <si>
    <t>310014462700030</t>
  </si>
  <si>
    <t>锥形水泥杆,非预应力,整根杆,15m,190mm,M,通用,无特殊添加,通用</t>
  </si>
  <si>
    <t>12</t>
  </si>
  <si>
    <t>801011235</t>
  </si>
  <si>
    <t>310014462700040</t>
  </si>
  <si>
    <t>锥形水泥杆,部分预应力,整根杆,12m,270mm,O,通用,无特殊添加,无拉线</t>
  </si>
  <si>
    <t>6</t>
  </si>
  <si>
    <t>801016737</t>
  </si>
  <si>
    <t>310014462700050</t>
  </si>
  <si>
    <t>水泥制品</t>
  </si>
  <si>
    <t>水泥制品,底盘,DP6-1</t>
  </si>
  <si>
    <t>块</t>
  </si>
  <si>
    <t>1106</t>
  </si>
  <si>
    <t>800999878</t>
  </si>
  <si>
    <t>310014462700060</t>
  </si>
  <si>
    <t>水泥制品,卡盘,KP10</t>
  </si>
  <si>
    <t>836</t>
  </si>
  <si>
    <t>800995734</t>
  </si>
  <si>
    <t>310014462700070</t>
  </si>
  <si>
    <t>水泥制品,拉盘,LP10</t>
  </si>
  <si>
    <t>591</t>
  </si>
  <si>
    <t>800996946</t>
  </si>
  <si>
    <t>310014462700080</t>
  </si>
  <si>
    <t>5</t>
  </si>
  <si>
    <t>水泥杆2标段</t>
  </si>
  <si>
    <t>巴盟局杭锦后旗供电分局</t>
  </si>
  <si>
    <t>巴彦淖尔市杭锦后旗2022年农村电网巩固提升10千伏及以下工程（一）巴彦淖尔市杭锦后旗2022年农村电网巩固提升10千伏及以下工程（一）</t>
  </si>
  <si>
    <t>610</t>
  </si>
  <si>
    <t>310014461200090</t>
  </si>
  <si>
    <t>850</t>
  </si>
  <si>
    <t>310014461200100</t>
  </si>
  <si>
    <t>10</t>
  </si>
  <si>
    <t>310014461200110</t>
  </si>
  <si>
    <t>208</t>
  </si>
  <si>
    <t>310014461200120</t>
  </si>
  <si>
    <t>512</t>
  </si>
  <si>
    <t>310014461200130</t>
  </si>
  <si>
    <t>132</t>
  </si>
  <si>
    <t>310014461200140</t>
  </si>
  <si>
    <t>水泥杆3标段</t>
  </si>
  <si>
    <t>巴盟局农垦供电分局</t>
  </si>
  <si>
    <t>巴彦淖尔市临河区2022年农村电网巩固提升10千伏及以下工程（二）10kV架空配电线路工程(新建)</t>
  </si>
  <si>
    <t>176</t>
  </si>
  <si>
    <t>310014464900010</t>
  </si>
  <si>
    <t>583</t>
  </si>
  <si>
    <t>310014464900020</t>
  </si>
  <si>
    <t>1</t>
  </si>
  <si>
    <t>310014464900030</t>
  </si>
  <si>
    <t>540</t>
  </si>
  <si>
    <t>310014464900400</t>
  </si>
  <si>
    <t>433</t>
  </si>
  <si>
    <t>310014464900410</t>
  </si>
  <si>
    <t>492</t>
  </si>
  <si>
    <t>310014464900420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</si>
</sst>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等线"/>
      <charset val="134"/>
      <scheme val="minor"/>
    </font>
    <font>
      <sz val="11"/>
      <color theme="1"/>
      <name val="微软雅黑"/>
      <charset val="134"/>
    </font>
    <font>
      <b/>
      <sz val="11"/>
      <color theme="1"/>
      <name val="等线"/>
      <charset val="134"/>
      <scheme val="minor"/>
    </font>
    <font>
      <b/>
      <sz val="8"/>
      <name val="黑体"/>
      <charset val="134"/>
    </font>
    <font>
      <sz val="9"/>
      <name val="等线"/>
      <charset val="134"/>
      <scheme val="minor"/>
    </font>
    <font>
      <b/>
      <sz val="11"/>
      <color theme="1"/>
      <name val="微软雅黑"/>
      <charset val="134"/>
    </font>
    <font>
      <b/>
      <sz val="8"/>
      <name val="微软雅黑"/>
      <charset val="134"/>
    </font>
    <font>
      <sz val="9"/>
      <name val="微软雅黑"/>
      <charset val="134"/>
    </font>
    <font>
      <sz val="10"/>
      <name val="Arial"/>
      <charset val="134"/>
    </font>
    <font>
      <sz val="12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indexed="8"/>
      <name val="宋体"/>
      <charset val="134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0" fontId="9" fillId="0" borderId="0"/>
    <xf numFmtId="0" fontId="10" fillId="2" borderId="0" applyNumberFormat="0" applyBorder="0" applyAlignment="0" applyProtection="0">
      <alignment vertical="center"/>
    </xf>
    <xf numFmtId="0" fontId="11" fillId="3" borderId="7" applyNumberFormat="0" applyAlignment="0" applyProtection="0">
      <alignment vertical="center"/>
    </xf>
    <xf numFmtId="0" fontId="8" fillId="0" borderId="0"/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8" fillId="0" borderId="0"/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/>
    <xf numFmtId="0" fontId="9" fillId="0" borderId="0"/>
    <xf numFmtId="0" fontId="9" fillId="0" borderId="0"/>
    <xf numFmtId="0" fontId="18" fillId="0" borderId="0" applyNumberFormat="0" applyFill="0" applyBorder="0" applyAlignment="0" applyProtection="0">
      <alignment vertical="center"/>
    </xf>
    <xf numFmtId="0" fontId="19" fillId="0" borderId="0"/>
    <xf numFmtId="0" fontId="20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0" fillId="0" borderId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3" fillId="11" borderId="11" applyNumberFormat="0" applyAlignment="0" applyProtection="0">
      <alignment vertical="center"/>
    </xf>
    <xf numFmtId="0" fontId="24" fillId="11" borderId="7" applyNumberFormat="0" applyAlignment="0" applyProtection="0">
      <alignment vertical="center"/>
    </xf>
    <xf numFmtId="0" fontId="0" fillId="0" borderId="0"/>
    <xf numFmtId="0" fontId="9" fillId="0" borderId="0"/>
    <xf numFmtId="0" fontId="9" fillId="0" borderId="0"/>
    <xf numFmtId="0" fontId="25" fillId="12" borderId="12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0" fillId="0" borderId="0">
      <alignment vertical="center"/>
    </xf>
    <xf numFmtId="0" fontId="27" fillId="0" borderId="14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0" fillId="0" borderId="0"/>
    <xf numFmtId="0" fontId="10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0" borderId="0"/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/>
    <xf numFmtId="0" fontId="9" fillId="0" borderId="0">
      <alignment vertical="center"/>
    </xf>
    <xf numFmtId="0" fontId="0" fillId="0" borderId="0"/>
    <xf numFmtId="0" fontId="9" fillId="0" borderId="0">
      <alignment vertical="center"/>
    </xf>
    <xf numFmtId="0" fontId="9" fillId="0" borderId="0"/>
    <xf numFmtId="0" fontId="8" fillId="0" borderId="0"/>
    <xf numFmtId="0" fontId="9" fillId="0" borderId="0"/>
    <xf numFmtId="0" fontId="0" fillId="0" borderId="0">
      <alignment vertical="center"/>
    </xf>
    <xf numFmtId="0" fontId="0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/>
    <xf numFmtId="0" fontId="0" fillId="0" borderId="0">
      <alignment vertical="center"/>
    </xf>
    <xf numFmtId="0" fontId="19" fillId="0" borderId="0">
      <alignment vertical="center"/>
    </xf>
    <xf numFmtId="0" fontId="30" fillId="0" borderId="0"/>
    <xf numFmtId="0" fontId="0" fillId="0" borderId="0"/>
    <xf numFmtId="0" fontId="8" fillId="0" borderId="0"/>
    <xf numFmtId="0" fontId="0" fillId="0" borderId="0"/>
    <xf numFmtId="0" fontId="19" fillId="0" borderId="0">
      <alignment vertical="center"/>
    </xf>
    <xf numFmtId="0" fontId="8" fillId="0" borderId="0"/>
    <xf numFmtId="0" fontId="19" fillId="0" borderId="0">
      <alignment vertical="center"/>
    </xf>
    <xf numFmtId="0" fontId="8" fillId="0" borderId="0"/>
    <xf numFmtId="0" fontId="8" fillId="0" borderId="0"/>
    <xf numFmtId="0" fontId="0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/>
    <xf numFmtId="0" fontId="9" fillId="0" borderId="0">
      <alignment vertical="center"/>
    </xf>
    <xf numFmtId="0" fontId="9" fillId="0" borderId="0">
      <alignment vertical="center"/>
    </xf>
    <xf numFmtId="0" fontId="19" fillId="0" borderId="0">
      <alignment vertical="center"/>
    </xf>
    <xf numFmtId="0" fontId="9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/>
    <xf numFmtId="0" fontId="8" fillId="0" borderId="0"/>
    <xf numFmtId="0" fontId="8" fillId="0" borderId="0"/>
    <xf numFmtId="0" fontId="0" fillId="0" borderId="0"/>
    <xf numFmtId="0" fontId="19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19" fillId="0" borderId="0"/>
    <xf numFmtId="0" fontId="19" fillId="0" borderId="0">
      <alignment vertical="center"/>
    </xf>
    <xf numFmtId="0" fontId="19" fillId="0" borderId="0">
      <alignment vertical="center"/>
    </xf>
    <xf numFmtId="0" fontId="8" fillId="0" borderId="0"/>
    <xf numFmtId="0" fontId="8" fillId="0" borderId="0"/>
    <xf numFmtId="0" fontId="9" fillId="0" borderId="0"/>
    <xf numFmtId="0" fontId="9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9" fillId="0" borderId="0"/>
    <xf numFmtId="0" fontId="8" fillId="0" borderId="0"/>
    <xf numFmtId="0" fontId="9" fillId="0" borderId="0"/>
    <xf numFmtId="0" fontId="0" fillId="0" borderId="0"/>
    <xf numFmtId="0" fontId="0" fillId="0" borderId="0"/>
    <xf numFmtId="0" fontId="8" fillId="0" borderId="0"/>
    <xf numFmtId="0" fontId="19" fillId="0" borderId="0">
      <alignment vertical="center"/>
    </xf>
    <xf numFmtId="0" fontId="30" fillId="0" borderId="0"/>
    <xf numFmtId="0" fontId="0" fillId="0" borderId="0"/>
    <xf numFmtId="0" fontId="8" fillId="0" borderId="0"/>
    <xf numFmtId="0" fontId="8" fillId="0" borderId="0"/>
    <xf numFmtId="0" fontId="19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49" fontId="0" fillId="0" borderId="0" xfId="0" applyNumberFormat="1" applyFill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176" fontId="4" fillId="0" borderId="5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3" fillId="0" borderId="2" xfId="86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</cellXfs>
  <cellStyles count="157">
    <cellStyle name="常规" xfId="0" builtinId="0"/>
    <cellStyle name="货币[0]" xfId="1" builtinId="7"/>
    <cellStyle name="货币" xfId="2" builtinId="4"/>
    <cellStyle name="常规 44" xfId="3"/>
    <cellStyle name="常规 39" xfId="4"/>
    <cellStyle name="常规 2 2 4" xfId="5"/>
    <cellStyle name="20% - 强调文字颜色 3" xfId="6" builtinId="38"/>
    <cellStyle name="输入" xfId="7" builtinId="20"/>
    <cellStyle name="常规 11 2 2" xfId="8"/>
    <cellStyle name="千位分隔[0]" xfId="9" builtinId="6"/>
    <cellStyle name="40% - 强调文字颜色 3" xfId="10" builtinId="39"/>
    <cellStyle name="差" xfId="11" builtinId="27"/>
    <cellStyle name="千位分隔" xfId="12" builtinId="3"/>
    <cellStyle name="60% - 强调文字颜色 3" xfId="13" builtinId="40"/>
    <cellStyle name="超链接" xfId="14" builtinId="8"/>
    <cellStyle name="百分比" xfId="15" builtinId="5"/>
    <cellStyle name="已访问的超链接" xfId="16" builtinId="9"/>
    <cellStyle name="注释" xfId="17" builtinId="10"/>
    <cellStyle name="常规 6" xfId="18"/>
    <cellStyle name="60% - 强调文字颜色 2" xfId="19" builtinId="36"/>
    <cellStyle name="标题 4" xfId="20" builtinId="19"/>
    <cellStyle name="警告文本" xfId="21" builtinId="11"/>
    <cellStyle name="常规 30" xfId="22"/>
    <cellStyle name="常规 25" xfId="23"/>
    <cellStyle name="Normal 2 13" xfId="24"/>
    <cellStyle name="标题" xfId="25" builtinId="15"/>
    <cellStyle name="常规 12" xfId="26"/>
    <cellStyle name="解释性文本" xfId="27" builtinId="53"/>
    <cellStyle name="标题 1" xfId="28" builtinId="16"/>
    <cellStyle name="标题 2" xfId="29" builtinId="17"/>
    <cellStyle name="常规 5 2 2" xfId="30"/>
    <cellStyle name="60% - 强调文字颜色 1" xfId="31" builtinId="32"/>
    <cellStyle name="标题 3" xfId="32" builtinId="18"/>
    <cellStyle name="60% - 强调文字颜色 4" xfId="33" builtinId="44"/>
    <cellStyle name="输出" xfId="34" builtinId="21"/>
    <cellStyle name="计算" xfId="35" builtinId="22"/>
    <cellStyle name="常规 31" xfId="36"/>
    <cellStyle name="常规 26" xfId="37"/>
    <cellStyle name="Normal 2 2" xfId="38"/>
    <cellStyle name="检查单元格" xfId="39" builtinId="23"/>
    <cellStyle name="20% - 强调文字颜色 6" xfId="40" builtinId="50"/>
    <cellStyle name="强调文字颜色 2" xfId="41" builtinId="33"/>
    <cellStyle name="链接单元格" xfId="42" builtinId="24"/>
    <cellStyle name="常规 10 5" xfId="43"/>
    <cellStyle name="汇总" xfId="44" builtinId="25"/>
    <cellStyle name="好" xfId="45" builtinId="26"/>
    <cellStyle name="适中" xfId="46" builtinId="28"/>
    <cellStyle name="强调文字颜色 1" xfId="47" builtinId="29"/>
    <cellStyle name="常规 2 2 2 4" xfId="48"/>
    <cellStyle name="20% - 强调文字颜色 5" xfId="49" builtinId="46"/>
    <cellStyle name="20% - 强调文字颜色 1" xfId="50" builtinId="30"/>
    <cellStyle name="40% - 强调文字颜色 1" xfId="51" builtinId="31"/>
    <cellStyle name="20% - 强调文字颜色 2" xfId="52" builtinId="34"/>
    <cellStyle name="40% - 强调文字颜色 2" xfId="53" builtinId="35"/>
    <cellStyle name="强调文字颜色 3" xfId="54" builtinId="37"/>
    <cellStyle name="强调文字颜色 4" xfId="55" builtinId="41"/>
    <cellStyle name="20% - 强调文字颜色 4" xfId="56" builtinId="42"/>
    <cellStyle name="常规 11 10" xfId="57"/>
    <cellStyle name="40% - 强调文字颜色 4" xfId="58" builtinId="43"/>
    <cellStyle name="强调文字颜色 5" xfId="59" builtinId="45"/>
    <cellStyle name="40% - 强调文字颜色 5" xfId="60" builtinId="47"/>
    <cellStyle name="60% - 强调文字颜色 5" xfId="61" builtinId="48"/>
    <cellStyle name="强调文字颜色 6" xfId="62" builtinId="49"/>
    <cellStyle name="40% - 强调文字颜色 6" xfId="63" builtinId="51"/>
    <cellStyle name="60% - 强调文字颜色 6" xfId="64" builtinId="52"/>
    <cellStyle name="Normal 2 5" xfId="65"/>
    <cellStyle name="Normal 2" xfId="66"/>
    <cellStyle name="常规 10" xfId="67"/>
    <cellStyle name="Normal" xfId="68"/>
    <cellStyle name="Normal 2 12" xfId="69"/>
    <cellStyle name="常规 19" xfId="70"/>
    <cellStyle name="常规 24" xfId="71"/>
    <cellStyle name="常规 6 4 4" xfId="72"/>
    <cellStyle name="常规 11" xfId="73"/>
    <cellStyle name="常规 13" xfId="74"/>
    <cellStyle name="常规 11 2" xfId="75"/>
    <cellStyle name="常规 12 2" xfId="76"/>
    <cellStyle name="常规 14" xfId="77"/>
    <cellStyle name="常规 14 7" xfId="78"/>
    <cellStyle name="常规 15" xfId="79"/>
    <cellStyle name="常规 20" xfId="80"/>
    <cellStyle name="常规 16" xfId="81"/>
    <cellStyle name="常规 21" xfId="82"/>
    <cellStyle name="常规 17" xfId="83"/>
    <cellStyle name="常规 22" xfId="84"/>
    <cellStyle name="常规 17 2" xfId="85"/>
    <cellStyle name="常规 55" xfId="86"/>
    <cellStyle name="常规 60" xfId="87"/>
    <cellStyle name="常规 18" xfId="88"/>
    <cellStyle name="常规 23" xfId="89"/>
    <cellStyle name="常规 2" xfId="90"/>
    <cellStyle name="常规 2 10" xfId="91"/>
    <cellStyle name="常规 2 14" xfId="92"/>
    <cellStyle name="常规 2 15" xfId="93"/>
    <cellStyle name="常规 2 16" xfId="94"/>
    <cellStyle name="常规 2 17" xfId="95"/>
    <cellStyle name="常规 2 19" xfId="96"/>
    <cellStyle name="常规 2 2 14 2" xfId="97"/>
    <cellStyle name="常规 2 2 2" xfId="98"/>
    <cellStyle name="常规 37" xfId="99"/>
    <cellStyle name="常规 42" xfId="100"/>
    <cellStyle name="常规 2 2 2 10" xfId="101"/>
    <cellStyle name="常规 2 2 2 10 3" xfId="102"/>
    <cellStyle name="常规 2 2 2 11" xfId="103"/>
    <cellStyle name="常规 2 2 2 2" xfId="104"/>
    <cellStyle name="常规 2 2 2 2 2 2 2" xfId="105"/>
    <cellStyle name="常规 2 2 2 2 3" xfId="106"/>
    <cellStyle name="常规 2 2 2 3" xfId="107"/>
    <cellStyle name="常规 2 2 2_太旗局：内蒙古电力公司2016年生产性固定资产零购计划明细表" xfId="108"/>
    <cellStyle name="常规 2 2 5" xfId="109"/>
    <cellStyle name="常规 45" xfId="110"/>
    <cellStyle name="常规 50" xfId="111"/>
    <cellStyle name="常规 2 3" xfId="112"/>
    <cellStyle name="常规 2 3 16" xfId="113"/>
    <cellStyle name="常规 2 5" xfId="114"/>
    <cellStyle name="常规 2 6 2" xfId="115"/>
    <cellStyle name="常规 2_福利2017年白糖茶叶" xfId="116"/>
    <cellStyle name="常规 27" xfId="117"/>
    <cellStyle name="常规 32" xfId="118"/>
    <cellStyle name="常规 28" xfId="119"/>
    <cellStyle name="常规 33" xfId="120"/>
    <cellStyle name="常规 29" xfId="121"/>
    <cellStyle name="常规 34" xfId="122"/>
    <cellStyle name="常规 3" xfId="123"/>
    <cellStyle name="常规 3 2" xfId="124"/>
    <cellStyle name="常规 35" xfId="125"/>
    <cellStyle name="常规 40" xfId="126"/>
    <cellStyle name="常规 36" xfId="127"/>
    <cellStyle name="常规 41" xfId="128"/>
    <cellStyle name="常规 38" xfId="129"/>
    <cellStyle name="常规 43" xfId="130"/>
    <cellStyle name="常规 4" xfId="131"/>
    <cellStyle name="常规 46" xfId="132"/>
    <cellStyle name="常规 51" xfId="133"/>
    <cellStyle name="常规 47" xfId="134"/>
    <cellStyle name="常规 52" xfId="135"/>
    <cellStyle name="常规 48" xfId="136"/>
    <cellStyle name="常规 53" xfId="137"/>
    <cellStyle name="常规 49" xfId="138"/>
    <cellStyle name="常规 54" xfId="139"/>
    <cellStyle name="常规 5" xfId="140"/>
    <cellStyle name="常规 56" xfId="141"/>
    <cellStyle name="常规 61" xfId="142"/>
    <cellStyle name="常规 57" xfId="143"/>
    <cellStyle name="常规 62" xfId="144"/>
    <cellStyle name="常规 58" xfId="145"/>
    <cellStyle name="常规 59" xfId="146"/>
    <cellStyle name="常规 7" xfId="147"/>
    <cellStyle name="常规 79" xfId="148"/>
    <cellStyle name="常规 84" xfId="149"/>
    <cellStyle name="常规 8" xfId="150"/>
    <cellStyle name="常规 80" xfId="151"/>
    <cellStyle name="常规 81" xfId="152"/>
    <cellStyle name="常规 82" xfId="153"/>
    <cellStyle name="常规 83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3"/>
  <sheetViews>
    <sheetView tabSelected="1" zoomScale="85" zoomScaleNormal="85" workbookViewId="0">
      <selection activeCell="R4" sqref="R4"/>
    </sheetView>
  </sheetViews>
  <sheetFormatPr defaultColWidth="9" defaultRowHeight="15.6"/>
  <cols>
    <col min="1" max="1" width="3.88888888888889" style="1" customWidth="1"/>
    <col min="2" max="2" width="6.11111111111111" style="1" customWidth="1"/>
    <col min="3" max="3" width="7.22222222222222" style="1" customWidth="1"/>
    <col min="4" max="4" width="8.77777777777778" style="1" customWidth="1"/>
    <col min="5" max="5" width="10.5555555555556" style="1" customWidth="1"/>
    <col min="6" max="6" width="39" style="1" customWidth="1"/>
    <col min="7" max="7" width="7.44444444444444" style="1" customWidth="1"/>
    <col min="8" max="8" width="7.22222222222222" style="1" customWidth="1"/>
    <col min="9" max="9" width="19.5555555555556" style="1" customWidth="1"/>
    <col min="10" max="10" width="3.88888888888889" style="1" customWidth="1"/>
    <col min="11" max="11" width="5" style="1" customWidth="1"/>
    <col min="12" max="12" width="8.88888888888889" style="1" customWidth="1"/>
    <col min="13" max="13" width="11.7777777777778" style="1" customWidth="1"/>
    <col min="14" max="14" width="11.1111111111111" style="1" customWidth="1"/>
    <col min="15" max="15" width="9.26851851851852" style="2" customWidth="1"/>
    <col min="16" max="16" width="19.1111111111111" style="1" customWidth="1"/>
    <col min="17" max="17" width="24.4444444444444" style="3" customWidth="1"/>
    <col min="18" max="18" width="9.44444444444444" style="1" customWidth="1"/>
    <col min="19" max="19" width="15.4444444444444" style="1" customWidth="1"/>
    <col min="20" max="16383" width="47.3333333333333" style="1"/>
    <col min="16384" max="16384" width="9" style="1"/>
  </cols>
  <sheetData>
    <row r="1" ht="31" customHeight="1" spans="1:19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17"/>
      <c r="R1" s="4"/>
      <c r="S1" s="18"/>
    </row>
    <row r="2" ht="13.8" spans="1:19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19"/>
      <c r="R2" s="5"/>
      <c r="S2" s="5"/>
    </row>
    <row r="3" ht="28.8" spans="1:19">
      <c r="A3" s="6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7" t="s">
        <v>14</v>
      </c>
      <c r="N3" s="7" t="s">
        <v>15</v>
      </c>
      <c r="O3" s="6" t="s">
        <v>16</v>
      </c>
      <c r="P3" s="7" t="s">
        <v>17</v>
      </c>
      <c r="Q3" s="20" t="s">
        <v>18</v>
      </c>
      <c r="R3" s="21" t="s">
        <v>19</v>
      </c>
      <c r="S3" s="21" t="s">
        <v>20</v>
      </c>
    </row>
    <row r="4" ht="36" customHeight="1" spans="1:19">
      <c r="A4" s="8" t="s">
        <v>21</v>
      </c>
      <c r="B4" s="8" t="s">
        <v>22</v>
      </c>
      <c r="C4" s="9" t="s">
        <v>23</v>
      </c>
      <c r="D4" s="9" t="s">
        <v>24</v>
      </c>
      <c r="E4" s="9" t="s">
        <v>25</v>
      </c>
      <c r="F4" s="9" t="s">
        <v>26</v>
      </c>
      <c r="G4" s="9" t="s">
        <v>27</v>
      </c>
      <c r="H4" s="9" t="s">
        <v>28</v>
      </c>
      <c r="I4" s="9" t="s">
        <v>29</v>
      </c>
      <c r="J4" s="9" t="s">
        <v>30</v>
      </c>
      <c r="K4" s="9" t="s">
        <v>31</v>
      </c>
      <c r="L4" s="12">
        <v>1610</v>
      </c>
      <c r="M4" s="12">
        <f>K4*L4</f>
        <v>508760</v>
      </c>
      <c r="N4" s="13">
        <f>SUM(M4:M11)</f>
        <v>4161658</v>
      </c>
      <c r="O4" s="14" t="s">
        <v>32</v>
      </c>
      <c r="P4" s="9" t="s">
        <v>33</v>
      </c>
      <c r="Q4" s="22" t="s">
        <v>34</v>
      </c>
      <c r="R4" s="9" t="s">
        <v>35</v>
      </c>
      <c r="S4" s="9" t="s">
        <v>36</v>
      </c>
    </row>
    <row r="5" ht="36" customHeight="1" spans="1:19">
      <c r="A5" s="10"/>
      <c r="B5" s="10"/>
      <c r="C5" s="9" t="s">
        <v>23</v>
      </c>
      <c r="D5" s="9" t="s">
        <v>24</v>
      </c>
      <c r="E5" s="9" t="s">
        <v>25</v>
      </c>
      <c r="F5" s="9" t="s">
        <v>26</v>
      </c>
      <c r="G5" s="9" t="s">
        <v>27</v>
      </c>
      <c r="H5" s="9" t="s">
        <v>28</v>
      </c>
      <c r="I5" s="9" t="s">
        <v>37</v>
      </c>
      <c r="J5" s="9" t="s">
        <v>30</v>
      </c>
      <c r="K5" s="9" t="s">
        <v>38</v>
      </c>
      <c r="L5" s="12">
        <v>2730</v>
      </c>
      <c r="M5" s="12">
        <f t="shared" ref="M5:M23" si="0">K5*L5</f>
        <v>3144960</v>
      </c>
      <c r="N5" s="15"/>
      <c r="O5" s="14" t="s">
        <v>32</v>
      </c>
      <c r="P5" s="9" t="s">
        <v>33</v>
      </c>
      <c r="Q5" s="23"/>
      <c r="R5" s="9" t="s">
        <v>39</v>
      </c>
      <c r="S5" s="9" t="s">
        <v>40</v>
      </c>
    </row>
    <row r="6" ht="36" customHeight="1" spans="1:19">
      <c r="A6" s="10"/>
      <c r="B6" s="10"/>
      <c r="C6" s="9" t="s">
        <v>23</v>
      </c>
      <c r="D6" s="9" t="s">
        <v>24</v>
      </c>
      <c r="E6" s="9" t="s">
        <v>25</v>
      </c>
      <c r="F6" s="9" t="s">
        <v>26</v>
      </c>
      <c r="G6" s="9" t="s">
        <v>27</v>
      </c>
      <c r="H6" s="9" t="s">
        <v>28</v>
      </c>
      <c r="I6" s="9" t="s">
        <v>41</v>
      </c>
      <c r="J6" s="9" t="s">
        <v>30</v>
      </c>
      <c r="K6" s="9" t="s">
        <v>42</v>
      </c>
      <c r="L6" s="12">
        <v>4800</v>
      </c>
      <c r="M6" s="12">
        <f t="shared" si="0"/>
        <v>9600</v>
      </c>
      <c r="N6" s="15"/>
      <c r="O6" s="14" t="s">
        <v>32</v>
      </c>
      <c r="P6" s="9" t="s">
        <v>33</v>
      </c>
      <c r="Q6" s="23"/>
      <c r="R6" s="9" t="s">
        <v>43</v>
      </c>
      <c r="S6" s="9" t="s">
        <v>44</v>
      </c>
    </row>
    <row r="7" ht="36" customHeight="1" spans="1:19">
      <c r="A7" s="10"/>
      <c r="B7" s="10"/>
      <c r="C7" s="9" t="s">
        <v>23</v>
      </c>
      <c r="D7" s="9" t="s">
        <v>24</v>
      </c>
      <c r="E7" s="9" t="s">
        <v>25</v>
      </c>
      <c r="F7" s="9" t="s">
        <v>26</v>
      </c>
      <c r="G7" s="9" t="s">
        <v>27</v>
      </c>
      <c r="H7" s="9" t="s">
        <v>28</v>
      </c>
      <c r="I7" s="9" t="s">
        <v>45</v>
      </c>
      <c r="J7" s="9" t="s">
        <v>30</v>
      </c>
      <c r="K7" s="9" t="s">
        <v>46</v>
      </c>
      <c r="L7" s="12">
        <v>3900</v>
      </c>
      <c r="M7" s="12">
        <f t="shared" si="0"/>
        <v>46800</v>
      </c>
      <c r="N7" s="15"/>
      <c r="O7" s="14" t="s">
        <v>32</v>
      </c>
      <c r="P7" s="9" t="s">
        <v>33</v>
      </c>
      <c r="Q7" s="23"/>
      <c r="R7" s="9" t="s">
        <v>47</v>
      </c>
      <c r="S7" s="9" t="s">
        <v>48</v>
      </c>
    </row>
    <row r="8" ht="36" customHeight="1" spans="1:19">
      <c r="A8" s="10"/>
      <c r="B8" s="10"/>
      <c r="C8" s="9" t="s">
        <v>23</v>
      </c>
      <c r="D8" s="9" t="s">
        <v>24</v>
      </c>
      <c r="E8" s="9" t="s">
        <v>25</v>
      </c>
      <c r="F8" s="9" t="s">
        <v>26</v>
      </c>
      <c r="G8" s="9" t="s">
        <v>27</v>
      </c>
      <c r="H8" s="9" t="s">
        <v>28</v>
      </c>
      <c r="I8" s="9" t="s">
        <v>49</v>
      </c>
      <c r="J8" s="9" t="s">
        <v>30</v>
      </c>
      <c r="K8" s="9" t="s">
        <v>50</v>
      </c>
      <c r="L8" s="12">
        <v>15703</v>
      </c>
      <c r="M8" s="12">
        <f t="shared" si="0"/>
        <v>94218</v>
      </c>
      <c r="N8" s="15"/>
      <c r="O8" s="14" t="s">
        <v>32</v>
      </c>
      <c r="P8" s="9" t="s">
        <v>33</v>
      </c>
      <c r="Q8" s="23"/>
      <c r="R8" s="9" t="s">
        <v>51</v>
      </c>
      <c r="S8" s="9" t="s">
        <v>52</v>
      </c>
    </row>
    <row r="9" ht="36" customHeight="1" spans="1:19">
      <c r="A9" s="10"/>
      <c r="B9" s="10"/>
      <c r="C9" s="9" t="s">
        <v>23</v>
      </c>
      <c r="D9" s="9" t="s">
        <v>24</v>
      </c>
      <c r="E9" s="9" t="s">
        <v>25</v>
      </c>
      <c r="F9" s="9" t="s">
        <v>26</v>
      </c>
      <c r="G9" s="9" t="s">
        <v>27</v>
      </c>
      <c r="H9" s="9" t="s">
        <v>53</v>
      </c>
      <c r="I9" s="9" t="s">
        <v>54</v>
      </c>
      <c r="J9" s="9" t="s">
        <v>55</v>
      </c>
      <c r="K9" s="9" t="s">
        <v>56</v>
      </c>
      <c r="L9" s="12">
        <v>87</v>
      </c>
      <c r="M9" s="12">
        <f t="shared" si="0"/>
        <v>96222</v>
      </c>
      <c r="N9" s="15"/>
      <c r="O9" s="14" t="s">
        <v>32</v>
      </c>
      <c r="P9" s="9" t="s">
        <v>33</v>
      </c>
      <c r="Q9" s="23"/>
      <c r="R9" s="9" t="s">
        <v>57</v>
      </c>
      <c r="S9" s="9" t="s">
        <v>58</v>
      </c>
    </row>
    <row r="10" ht="36" customHeight="1" spans="1:19">
      <c r="A10" s="10"/>
      <c r="B10" s="10"/>
      <c r="C10" s="9" t="s">
        <v>23</v>
      </c>
      <c r="D10" s="9" t="s">
        <v>24</v>
      </c>
      <c r="E10" s="9" t="s">
        <v>25</v>
      </c>
      <c r="F10" s="9" t="s">
        <v>26</v>
      </c>
      <c r="G10" s="9" t="s">
        <v>27</v>
      </c>
      <c r="H10" s="9" t="s">
        <v>53</v>
      </c>
      <c r="I10" s="9" t="s">
        <v>59</v>
      </c>
      <c r="J10" s="9" t="s">
        <v>55</v>
      </c>
      <c r="K10" s="9" t="s">
        <v>60</v>
      </c>
      <c r="L10" s="12">
        <v>178</v>
      </c>
      <c r="M10" s="12">
        <f t="shared" si="0"/>
        <v>148808</v>
      </c>
      <c r="N10" s="15"/>
      <c r="O10" s="14" t="s">
        <v>32</v>
      </c>
      <c r="P10" s="9" t="s">
        <v>33</v>
      </c>
      <c r="Q10" s="23"/>
      <c r="R10" s="9" t="s">
        <v>61</v>
      </c>
      <c r="S10" s="9" t="s">
        <v>62</v>
      </c>
    </row>
    <row r="11" ht="36" customHeight="1" spans="1:19">
      <c r="A11" s="11"/>
      <c r="B11" s="11"/>
      <c r="C11" s="9" t="s">
        <v>23</v>
      </c>
      <c r="D11" s="9" t="s">
        <v>24</v>
      </c>
      <c r="E11" s="9" t="s">
        <v>25</v>
      </c>
      <c r="F11" s="9" t="s">
        <v>26</v>
      </c>
      <c r="G11" s="9" t="s">
        <v>27</v>
      </c>
      <c r="H11" s="9" t="s">
        <v>53</v>
      </c>
      <c r="I11" s="9" t="s">
        <v>63</v>
      </c>
      <c r="J11" s="9" t="s">
        <v>55</v>
      </c>
      <c r="K11" s="9" t="s">
        <v>64</v>
      </c>
      <c r="L11" s="12">
        <v>190</v>
      </c>
      <c r="M11" s="12">
        <f t="shared" si="0"/>
        <v>112290</v>
      </c>
      <c r="N11" s="16"/>
      <c r="O11" s="14" t="s">
        <v>32</v>
      </c>
      <c r="P11" s="9" t="s">
        <v>33</v>
      </c>
      <c r="Q11" s="24"/>
      <c r="R11" s="9" t="s">
        <v>65</v>
      </c>
      <c r="S11" s="9" t="s">
        <v>66</v>
      </c>
    </row>
    <row r="12" ht="36" customHeight="1" spans="1:19">
      <c r="A12" s="8" t="s">
        <v>67</v>
      </c>
      <c r="B12" s="8" t="s">
        <v>68</v>
      </c>
      <c r="C12" s="9" t="s">
        <v>23</v>
      </c>
      <c r="D12" s="9" t="s">
        <v>24</v>
      </c>
      <c r="E12" s="9" t="s">
        <v>69</v>
      </c>
      <c r="F12" s="9" t="s">
        <v>70</v>
      </c>
      <c r="G12" s="9" t="s">
        <v>27</v>
      </c>
      <c r="H12" s="9" t="s">
        <v>28</v>
      </c>
      <c r="I12" s="9" t="s">
        <v>29</v>
      </c>
      <c r="J12" s="9" t="s">
        <v>30</v>
      </c>
      <c r="K12" s="9" t="s">
        <v>71</v>
      </c>
      <c r="L12" s="12">
        <v>1610</v>
      </c>
      <c r="M12" s="12">
        <f t="shared" si="0"/>
        <v>982100</v>
      </c>
      <c r="N12" s="13">
        <f>SUM(M12:M17)</f>
        <v>3480472</v>
      </c>
      <c r="O12" s="14" t="s">
        <v>32</v>
      </c>
      <c r="P12" s="9" t="s">
        <v>33</v>
      </c>
      <c r="Q12" s="22" t="s">
        <v>34</v>
      </c>
      <c r="R12" s="9" t="s">
        <v>35</v>
      </c>
      <c r="S12" s="9" t="s">
        <v>72</v>
      </c>
    </row>
    <row r="13" ht="36" customHeight="1" spans="1:19">
      <c r="A13" s="10"/>
      <c r="B13" s="10"/>
      <c r="C13" s="9" t="s">
        <v>23</v>
      </c>
      <c r="D13" s="9" t="s">
        <v>24</v>
      </c>
      <c r="E13" s="9" t="s">
        <v>69</v>
      </c>
      <c r="F13" s="9" t="s">
        <v>70</v>
      </c>
      <c r="G13" s="9" t="s">
        <v>27</v>
      </c>
      <c r="H13" s="9" t="s">
        <v>28</v>
      </c>
      <c r="I13" s="9" t="s">
        <v>37</v>
      </c>
      <c r="J13" s="9" t="s">
        <v>30</v>
      </c>
      <c r="K13" s="9" t="s">
        <v>73</v>
      </c>
      <c r="L13" s="12">
        <v>2730</v>
      </c>
      <c r="M13" s="12">
        <f t="shared" si="0"/>
        <v>2320500</v>
      </c>
      <c r="N13" s="15"/>
      <c r="O13" s="14" t="s">
        <v>32</v>
      </c>
      <c r="P13" s="9" t="s">
        <v>33</v>
      </c>
      <c r="Q13" s="23"/>
      <c r="R13" s="9" t="s">
        <v>39</v>
      </c>
      <c r="S13" s="9" t="s">
        <v>74</v>
      </c>
    </row>
    <row r="14" ht="36" customHeight="1" spans="1:19">
      <c r="A14" s="10"/>
      <c r="B14" s="10"/>
      <c r="C14" s="9" t="s">
        <v>23</v>
      </c>
      <c r="D14" s="9" t="s">
        <v>24</v>
      </c>
      <c r="E14" s="9" t="s">
        <v>69</v>
      </c>
      <c r="F14" s="9" t="s">
        <v>70</v>
      </c>
      <c r="G14" s="9" t="s">
        <v>27</v>
      </c>
      <c r="H14" s="9" t="s">
        <v>28</v>
      </c>
      <c r="I14" s="9" t="s">
        <v>45</v>
      </c>
      <c r="J14" s="9" t="s">
        <v>30</v>
      </c>
      <c r="K14" s="9" t="s">
        <v>75</v>
      </c>
      <c r="L14" s="12">
        <v>3900</v>
      </c>
      <c r="M14" s="12">
        <f t="shared" si="0"/>
        <v>39000</v>
      </c>
      <c r="N14" s="15"/>
      <c r="O14" s="14" t="s">
        <v>32</v>
      </c>
      <c r="P14" s="9" t="s">
        <v>33</v>
      </c>
      <c r="Q14" s="23"/>
      <c r="R14" s="9" t="s">
        <v>47</v>
      </c>
      <c r="S14" s="9" t="s">
        <v>76</v>
      </c>
    </row>
    <row r="15" ht="36" customHeight="1" spans="1:19">
      <c r="A15" s="10"/>
      <c r="B15" s="10"/>
      <c r="C15" s="9" t="s">
        <v>23</v>
      </c>
      <c r="D15" s="9" t="s">
        <v>24</v>
      </c>
      <c r="E15" s="9" t="s">
        <v>69</v>
      </c>
      <c r="F15" s="9" t="s">
        <v>70</v>
      </c>
      <c r="G15" s="9" t="s">
        <v>27</v>
      </c>
      <c r="H15" s="9" t="s">
        <v>53</v>
      </c>
      <c r="I15" s="9" t="s">
        <v>54</v>
      </c>
      <c r="J15" s="9" t="s">
        <v>55</v>
      </c>
      <c r="K15" s="9" t="s">
        <v>77</v>
      </c>
      <c r="L15" s="12">
        <v>87</v>
      </c>
      <c r="M15" s="12">
        <f t="shared" si="0"/>
        <v>18096</v>
      </c>
      <c r="N15" s="15"/>
      <c r="O15" s="14" t="s">
        <v>32</v>
      </c>
      <c r="P15" s="9" t="s">
        <v>33</v>
      </c>
      <c r="Q15" s="23"/>
      <c r="R15" s="9" t="s">
        <v>57</v>
      </c>
      <c r="S15" s="9" t="s">
        <v>78</v>
      </c>
    </row>
    <row r="16" ht="36" customHeight="1" spans="1:19">
      <c r="A16" s="10"/>
      <c r="B16" s="10"/>
      <c r="C16" s="9" t="s">
        <v>23</v>
      </c>
      <c r="D16" s="9" t="s">
        <v>24</v>
      </c>
      <c r="E16" s="9" t="s">
        <v>69</v>
      </c>
      <c r="F16" s="9" t="s">
        <v>70</v>
      </c>
      <c r="G16" s="9" t="s">
        <v>27</v>
      </c>
      <c r="H16" s="9" t="s">
        <v>53</v>
      </c>
      <c r="I16" s="9" t="s">
        <v>63</v>
      </c>
      <c r="J16" s="9" t="s">
        <v>55</v>
      </c>
      <c r="K16" s="9" t="s">
        <v>79</v>
      </c>
      <c r="L16" s="12">
        <v>190</v>
      </c>
      <c r="M16" s="12">
        <f t="shared" si="0"/>
        <v>97280</v>
      </c>
      <c r="N16" s="15"/>
      <c r="O16" s="14" t="s">
        <v>32</v>
      </c>
      <c r="P16" s="9" t="s">
        <v>33</v>
      </c>
      <c r="Q16" s="23"/>
      <c r="R16" s="9" t="s">
        <v>65</v>
      </c>
      <c r="S16" s="9" t="s">
        <v>80</v>
      </c>
    </row>
    <row r="17" ht="36" customHeight="1" spans="1:19">
      <c r="A17" s="11"/>
      <c r="B17" s="11"/>
      <c r="C17" s="9" t="s">
        <v>23</v>
      </c>
      <c r="D17" s="9" t="s">
        <v>24</v>
      </c>
      <c r="E17" s="9" t="s">
        <v>69</v>
      </c>
      <c r="F17" s="9" t="s">
        <v>70</v>
      </c>
      <c r="G17" s="9" t="s">
        <v>27</v>
      </c>
      <c r="H17" s="9" t="s">
        <v>53</v>
      </c>
      <c r="I17" s="9" t="s">
        <v>59</v>
      </c>
      <c r="J17" s="9" t="s">
        <v>55</v>
      </c>
      <c r="K17" s="9" t="s">
        <v>81</v>
      </c>
      <c r="L17" s="12">
        <v>178</v>
      </c>
      <c r="M17" s="12">
        <f t="shared" si="0"/>
        <v>23496</v>
      </c>
      <c r="N17" s="16"/>
      <c r="O17" s="14" t="s">
        <v>32</v>
      </c>
      <c r="P17" s="9" t="s">
        <v>33</v>
      </c>
      <c r="Q17" s="24"/>
      <c r="R17" s="9" t="s">
        <v>61</v>
      </c>
      <c r="S17" s="9" t="s">
        <v>82</v>
      </c>
    </row>
    <row r="18" ht="36" customHeight="1" spans="1:19">
      <c r="A18" s="8" t="s">
        <v>50</v>
      </c>
      <c r="B18" s="8" t="s">
        <v>83</v>
      </c>
      <c r="C18" s="9" t="s">
        <v>23</v>
      </c>
      <c r="D18" s="9" t="s">
        <v>24</v>
      </c>
      <c r="E18" s="9" t="s">
        <v>84</v>
      </c>
      <c r="F18" s="9" t="s">
        <v>85</v>
      </c>
      <c r="G18" s="9" t="s">
        <v>27</v>
      </c>
      <c r="H18" s="9" t="s">
        <v>28</v>
      </c>
      <c r="I18" s="9" t="s">
        <v>29</v>
      </c>
      <c r="J18" s="9" t="s">
        <v>30</v>
      </c>
      <c r="K18" s="9" t="s">
        <v>86</v>
      </c>
      <c r="L18" s="12">
        <v>1610</v>
      </c>
      <c r="M18" s="12">
        <f t="shared" si="0"/>
        <v>283360</v>
      </c>
      <c r="N18" s="13">
        <f>SUM(M18:M23)</f>
        <v>2096384</v>
      </c>
      <c r="O18" s="14" t="s">
        <v>32</v>
      </c>
      <c r="P18" s="9" t="s">
        <v>33</v>
      </c>
      <c r="Q18" s="22" t="s">
        <v>34</v>
      </c>
      <c r="R18" s="9" t="s">
        <v>35</v>
      </c>
      <c r="S18" s="9" t="s">
        <v>87</v>
      </c>
    </row>
    <row r="19" ht="36" customHeight="1" spans="1:19">
      <c r="A19" s="10"/>
      <c r="B19" s="10"/>
      <c r="C19" s="9" t="s">
        <v>23</v>
      </c>
      <c r="D19" s="9" t="s">
        <v>24</v>
      </c>
      <c r="E19" s="9" t="s">
        <v>84</v>
      </c>
      <c r="F19" s="9" t="s">
        <v>85</v>
      </c>
      <c r="G19" s="9" t="s">
        <v>27</v>
      </c>
      <c r="H19" s="9" t="s">
        <v>28</v>
      </c>
      <c r="I19" s="9" t="s">
        <v>37</v>
      </c>
      <c r="J19" s="9" t="s">
        <v>30</v>
      </c>
      <c r="K19" s="9" t="s">
        <v>88</v>
      </c>
      <c r="L19" s="12">
        <v>2730</v>
      </c>
      <c r="M19" s="12">
        <f t="shared" si="0"/>
        <v>1591590</v>
      </c>
      <c r="N19" s="15"/>
      <c r="O19" s="14" t="s">
        <v>32</v>
      </c>
      <c r="P19" s="9" t="s">
        <v>33</v>
      </c>
      <c r="Q19" s="23"/>
      <c r="R19" s="9" t="s">
        <v>39</v>
      </c>
      <c r="S19" s="9" t="s">
        <v>89</v>
      </c>
    </row>
    <row r="20" ht="36" customHeight="1" spans="1:19">
      <c r="A20" s="10"/>
      <c r="B20" s="10"/>
      <c r="C20" s="9" t="s">
        <v>23</v>
      </c>
      <c r="D20" s="9" t="s">
        <v>24</v>
      </c>
      <c r="E20" s="9" t="s">
        <v>84</v>
      </c>
      <c r="F20" s="9" t="s">
        <v>85</v>
      </c>
      <c r="G20" s="9" t="s">
        <v>27</v>
      </c>
      <c r="H20" s="9" t="s">
        <v>28</v>
      </c>
      <c r="I20" s="9" t="s">
        <v>45</v>
      </c>
      <c r="J20" s="9" t="s">
        <v>30</v>
      </c>
      <c r="K20" s="9" t="s">
        <v>90</v>
      </c>
      <c r="L20" s="12">
        <v>3900</v>
      </c>
      <c r="M20" s="12">
        <f t="shared" si="0"/>
        <v>3900</v>
      </c>
      <c r="N20" s="15"/>
      <c r="O20" s="14" t="s">
        <v>32</v>
      </c>
      <c r="P20" s="9" t="s">
        <v>33</v>
      </c>
      <c r="Q20" s="23"/>
      <c r="R20" s="9" t="s">
        <v>47</v>
      </c>
      <c r="S20" s="9" t="s">
        <v>91</v>
      </c>
    </row>
    <row r="21" ht="36" customHeight="1" spans="1:19">
      <c r="A21" s="10"/>
      <c r="B21" s="10"/>
      <c r="C21" s="9" t="s">
        <v>23</v>
      </c>
      <c r="D21" s="9" t="s">
        <v>24</v>
      </c>
      <c r="E21" s="9" t="s">
        <v>84</v>
      </c>
      <c r="F21" s="9" t="s">
        <v>85</v>
      </c>
      <c r="G21" s="9" t="s">
        <v>27</v>
      </c>
      <c r="H21" s="9" t="s">
        <v>53</v>
      </c>
      <c r="I21" s="9" t="s">
        <v>54</v>
      </c>
      <c r="J21" s="9" t="s">
        <v>55</v>
      </c>
      <c r="K21" s="9" t="s">
        <v>92</v>
      </c>
      <c r="L21" s="12">
        <v>87</v>
      </c>
      <c r="M21" s="12">
        <f t="shared" si="0"/>
        <v>46980</v>
      </c>
      <c r="N21" s="15"/>
      <c r="O21" s="14" t="s">
        <v>32</v>
      </c>
      <c r="P21" s="9" t="s">
        <v>33</v>
      </c>
      <c r="Q21" s="23"/>
      <c r="R21" s="9" t="s">
        <v>57</v>
      </c>
      <c r="S21" s="9" t="s">
        <v>93</v>
      </c>
    </row>
    <row r="22" ht="36" customHeight="1" spans="1:19">
      <c r="A22" s="10"/>
      <c r="B22" s="10"/>
      <c r="C22" s="9" t="s">
        <v>23</v>
      </c>
      <c r="D22" s="9" t="s">
        <v>24</v>
      </c>
      <c r="E22" s="9" t="s">
        <v>84</v>
      </c>
      <c r="F22" s="9" t="s">
        <v>85</v>
      </c>
      <c r="G22" s="9" t="s">
        <v>27</v>
      </c>
      <c r="H22" s="9" t="s">
        <v>53</v>
      </c>
      <c r="I22" s="9" t="s">
        <v>59</v>
      </c>
      <c r="J22" s="9" t="s">
        <v>55</v>
      </c>
      <c r="K22" s="9" t="s">
        <v>94</v>
      </c>
      <c r="L22" s="12">
        <v>178</v>
      </c>
      <c r="M22" s="12">
        <f t="shared" si="0"/>
        <v>77074</v>
      </c>
      <c r="N22" s="15"/>
      <c r="O22" s="14" t="s">
        <v>32</v>
      </c>
      <c r="P22" s="9" t="s">
        <v>33</v>
      </c>
      <c r="Q22" s="23"/>
      <c r="R22" s="9" t="s">
        <v>61</v>
      </c>
      <c r="S22" s="9" t="s">
        <v>95</v>
      </c>
    </row>
    <row r="23" ht="36" customHeight="1" spans="1:19">
      <c r="A23" s="11"/>
      <c r="B23" s="11"/>
      <c r="C23" s="9" t="s">
        <v>23</v>
      </c>
      <c r="D23" s="9" t="s">
        <v>24</v>
      </c>
      <c r="E23" s="9" t="s">
        <v>84</v>
      </c>
      <c r="F23" s="9" t="s">
        <v>85</v>
      </c>
      <c r="G23" s="9" t="s">
        <v>27</v>
      </c>
      <c r="H23" s="9" t="s">
        <v>53</v>
      </c>
      <c r="I23" s="9" t="s">
        <v>63</v>
      </c>
      <c r="J23" s="9" t="s">
        <v>55</v>
      </c>
      <c r="K23" s="9" t="s">
        <v>96</v>
      </c>
      <c r="L23" s="12">
        <v>190</v>
      </c>
      <c r="M23" s="12">
        <f t="shared" si="0"/>
        <v>93480</v>
      </c>
      <c r="N23" s="16"/>
      <c r="O23" s="14" t="s">
        <v>32</v>
      </c>
      <c r="P23" s="9" t="s">
        <v>33</v>
      </c>
      <c r="Q23" s="24"/>
      <c r="R23" s="9" t="s">
        <v>65</v>
      </c>
      <c r="S23" s="9" t="s">
        <v>97</v>
      </c>
    </row>
  </sheetData>
  <sortState ref="A4:T23">
    <sortCondition ref="A4"/>
  </sortState>
  <mergeCells count="14">
    <mergeCell ref="A1:S1"/>
    <mergeCell ref="A2:S2"/>
    <mergeCell ref="A4:A11"/>
    <mergeCell ref="A12:A17"/>
    <mergeCell ref="A18:A23"/>
    <mergeCell ref="B4:B11"/>
    <mergeCell ref="B12:B17"/>
    <mergeCell ref="B18:B23"/>
    <mergeCell ref="N4:N11"/>
    <mergeCell ref="N12:N17"/>
    <mergeCell ref="N18:N23"/>
    <mergeCell ref="Q4:Q11"/>
    <mergeCell ref="Q12:Q17"/>
    <mergeCell ref="Q18:Q23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标段划分表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杺啨1419234961</cp:lastModifiedBy>
  <dcterms:created xsi:type="dcterms:W3CDTF">2020-03-21T03:11:00Z</dcterms:created>
  <dcterms:modified xsi:type="dcterms:W3CDTF">2023-02-24T06:09:23Z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99CF68E5521A4BD1A88F1E3141DE2A6C</vt:lpwstr>
  </property>
</Properties>
</file>