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96" yWindow="-96" windowWidth="19092" windowHeight="12792"/>
  </bookViews>
  <sheets>
    <sheet name="蒙电_资格后审（excel）" sheetId="5" r:id="rId1"/>
  </sheets>
  <calcPr calcId="145621"/>
</workbook>
</file>

<file path=xl/calcChain.xml><?xml version="1.0" encoding="utf-8"?>
<calcChain xmlns="http://schemas.openxmlformats.org/spreadsheetml/2006/main">
  <c r="K13" i="5" l="1"/>
  <c r="K5" i="5"/>
  <c r="K6" i="5"/>
  <c r="K7" i="5"/>
  <c r="K8" i="5"/>
  <c r="K9" i="5"/>
  <c r="K10" i="5"/>
  <c r="K11" i="5"/>
  <c r="K12" i="5"/>
  <c r="K4" i="5"/>
</calcChain>
</file>

<file path=xl/sharedStrings.xml><?xml version="1.0" encoding="utf-8"?>
<sst xmlns="http://schemas.openxmlformats.org/spreadsheetml/2006/main" count="119" uniqueCount="72">
  <si>
    <t>如技术规范书中设备到货时间与本表中时间不一致，以本表中到货时间为准。</t>
  </si>
  <si>
    <t>标段</t>
  </si>
  <si>
    <t>标段名称</t>
  </si>
  <si>
    <t>建设单位</t>
  </si>
  <si>
    <t>设备属性</t>
  </si>
  <si>
    <t>设备名称</t>
  </si>
  <si>
    <t>规格型号</t>
  </si>
  <si>
    <t>单位</t>
  </si>
  <si>
    <t>数量</t>
  </si>
  <si>
    <t>到货时间</t>
  </si>
  <si>
    <t>到货地点</t>
  </si>
  <si>
    <t>设备编码</t>
  </si>
  <si>
    <t>采购申请标识</t>
    <phoneticPr fontId="1" type="noConversion"/>
  </si>
  <si>
    <t>单价最高投标限价（元）</t>
    <phoneticPr fontId="7" type="noConversion"/>
  </si>
  <si>
    <t>最高限价（元）</t>
    <phoneticPr fontId="1" type="noConversion"/>
  </si>
  <si>
    <t>内蒙古电力（集团）有限责任公司乌兰察布供电分公司2023年部分设备材料询比（3）采购</t>
  </si>
  <si>
    <t>乌兰察布供电分公司</t>
  </si>
  <si>
    <t>工器具</t>
  </si>
  <si>
    <t>电子数据记录本</t>
  </si>
  <si>
    <t>个</t>
  </si>
  <si>
    <t>11</t>
  </si>
  <si>
    <t>2300</t>
  </si>
  <si>
    <t>20230428</t>
  </si>
  <si>
    <t>买方指定仓库地面交货</t>
  </si>
  <si>
    <t>800999835</t>
  </si>
  <si>
    <t>330013604500030</t>
  </si>
  <si>
    <t>防刺服</t>
  </si>
  <si>
    <t>防刺服,复合聚酯膜</t>
  </si>
  <si>
    <t>套</t>
  </si>
  <si>
    <t>25</t>
  </si>
  <si>
    <t>1100</t>
  </si>
  <si>
    <t>800995770</t>
  </si>
  <si>
    <t>330013604500020</t>
  </si>
  <si>
    <t>防割手套</t>
  </si>
  <si>
    <t>防割手套,通用,丁腈，超高分子量聚乙烯,通用</t>
  </si>
  <si>
    <t>付</t>
  </si>
  <si>
    <t>120</t>
  </si>
  <si>
    <t>800999397</t>
  </si>
  <si>
    <t>330013604500060</t>
  </si>
  <si>
    <t>扣环</t>
  </si>
  <si>
    <t>175</t>
  </si>
  <si>
    <t>800092096</t>
  </si>
  <si>
    <t>330013604500080</t>
  </si>
  <si>
    <t>消防应急药品</t>
  </si>
  <si>
    <t>消防应急药品,急救包</t>
  </si>
  <si>
    <t>100</t>
  </si>
  <si>
    <t>800994570</t>
  </si>
  <si>
    <t>330013604500050</t>
  </si>
  <si>
    <t>配件</t>
  </si>
  <si>
    <t>室外便携式工具包</t>
  </si>
  <si>
    <t>280</t>
  </si>
  <si>
    <t>800994721</t>
  </si>
  <si>
    <t>330013604500090</t>
  </si>
  <si>
    <t>辅助设备设施</t>
  </si>
  <si>
    <t>防暴器材柜</t>
  </si>
  <si>
    <t>1700</t>
  </si>
  <si>
    <t>801006740</t>
  </si>
  <si>
    <t>330013604500010</t>
  </si>
  <si>
    <t>防爆棍</t>
  </si>
  <si>
    <t>防爆棍,通用,巡更棒</t>
  </si>
  <si>
    <t>根</t>
  </si>
  <si>
    <t>285</t>
  </si>
  <si>
    <t>801014051</t>
  </si>
  <si>
    <t>330013604500040</t>
  </si>
  <si>
    <t>保暖水壶</t>
  </si>
  <si>
    <t>160</t>
  </si>
  <si>
    <t>801005888</t>
  </si>
  <si>
    <t>330013604500070</t>
  </si>
  <si>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11,"isFree":false,"startRow":3}]}</t>
  </si>
  <si>
    <t>1</t>
    <phoneticPr fontId="9" type="noConversion"/>
  </si>
  <si>
    <t>合计</t>
    <phoneticPr fontId="9" type="noConversion"/>
  </si>
  <si>
    <t>辅助装备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</si>
</sst>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>
      <alignment vertical="center"/>
    </xf>
  </cellStyleXfs>
  <cellXfs count="50">
    <xf numFmtId="0" fontId="0" fillId="0" borderId="0" xfId="0">
      <alignment vertical="center"/>
    </xf>
    <xf numFmtId="0" fontId="8" fillId="2" borderId="1" xfId="38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</cellXfs>
  <cellStyles count="109">
    <cellStyle name="Normal" xfId="20"/>
    <cellStyle name="Normal 2" xfId="18"/>
    <cellStyle name="Normal 2 12" xfId="21"/>
    <cellStyle name="Normal 2 13" xfId="8"/>
    <cellStyle name="Normal 2 2" xfId="13"/>
    <cellStyle name="Normal 2 5" xfId="16"/>
    <cellStyle name="常规" xfId="0" builtinId="0"/>
    <cellStyle name="常规 10" xfId="19"/>
    <cellStyle name="常规 10 5" xfId="14"/>
    <cellStyle name="常规 11" xfId="25"/>
    <cellStyle name="常规 11 10" xfId="17"/>
    <cellStyle name="常规 11 2" xfId="27"/>
    <cellStyle name="常规 11 2 2" xfId="4"/>
    <cellStyle name="常规 12" xfId="9"/>
    <cellStyle name="常规 12 2" xfId="28"/>
    <cellStyle name="常规 13" xfId="26"/>
    <cellStyle name="常规 14" xfId="29"/>
    <cellStyle name="常规 14 7" xfId="30"/>
    <cellStyle name="常规 15" xfId="31"/>
    <cellStyle name="常规 16" xfId="33"/>
    <cellStyle name="常规 17" xfId="35"/>
    <cellStyle name="常规 17 2" xfId="37"/>
    <cellStyle name="常规 18" xfId="40"/>
    <cellStyle name="常规 19" xfId="22"/>
    <cellStyle name="常规 2" xfId="42"/>
    <cellStyle name="常规 2 10" xfId="43"/>
    <cellStyle name="常规 2 14" xfId="44"/>
    <cellStyle name="常规 2 15" xfId="45"/>
    <cellStyle name="常规 2 16" xfId="46"/>
    <cellStyle name="常规 2 17" xfId="47"/>
    <cellStyle name="常规 2 19" xfId="48"/>
    <cellStyle name="常规 2 2 14 2" xfId="49"/>
    <cellStyle name="常规 2 2 2" xfId="50"/>
    <cellStyle name="常规 2 2 2 10" xfId="53"/>
    <cellStyle name="常规 2 2 2 10 3" xfId="54"/>
    <cellStyle name="常规 2 2 2 11" xfId="55"/>
    <cellStyle name="常规 2 2 2 2" xfId="56"/>
    <cellStyle name="常规 2 2 2 2 2 2 2" xfId="57"/>
    <cellStyle name="常规 2 2 2 2 3" xfId="58"/>
    <cellStyle name="常规 2 2 2 3" xfId="59"/>
    <cellStyle name="常规 2 2 2 4" xfId="15"/>
    <cellStyle name="常规 2 2 2_太旗局：内蒙古电力公司2016年生产性固定资产零购计划明细表" xfId="60"/>
    <cellStyle name="常规 2 2 4" xfId="3"/>
    <cellStyle name="常规 2 2 5" xfId="61"/>
    <cellStyle name="常规 2 3" xfId="64"/>
    <cellStyle name="常规 2 3 16" xfId="65"/>
    <cellStyle name="常规 2 5" xfId="66"/>
    <cellStyle name="常规 2 6 2" xfId="67"/>
    <cellStyle name="常规 2_福利2017年白糖茶叶" xfId="68"/>
    <cellStyle name="常规 20" xfId="32"/>
    <cellStyle name="常规 21" xfId="34"/>
    <cellStyle name="常规 22" xfId="36"/>
    <cellStyle name="常规 23" xfId="41"/>
    <cellStyle name="常规 24" xfId="23"/>
    <cellStyle name="常规 25" xfId="7"/>
    <cellStyle name="常规 26" xfId="12"/>
    <cellStyle name="常规 27" xfId="69"/>
    <cellStyle name="常规 28" xfId="71"/>
    <cellStyle name="常规 29" xfId="73"/>
    <cellStyle name="常规 3" xfId="75"/>
    <cellStyle name="常规 3 2" xfId="76"/>
    <cellStyle name="常规 30" xfId="6"/>
    <cellStyle name="常规 31" xfId="11"/>
    <cellStyle name="常规 32" xfId="70"/>
    <cellStyle name="常规 33" xfId="72"/>
    <cellStyle name="常规 34" xfId="74"/>
    <cellStyle name="常规 35" xfId="77"/>
    <cellStyle name="常规 36" xfId="79"/>
    <cellStyle name="常规 37" xfId="51"/>
    <cellStyle name="常规 38" xfId="81"/>
    <cellStyle name="常规 39" xfId="2"/>
    <cellStyle name="常规 4" xfId="83"/>
    <cellStyle name="常规 40" xfId="78"/>
    <cellStyle name="常规 41" xfId="80"/>
    <cellStyle name="常规 42" xfId="52"/>
    <cellStyle name="常规 43" xfId="82"/>
    <cellStyle name="常规 44" xfId="1"/>
    <cellStyle name="常规 45" xfId="62"/>
    <cellStyle name="常规 46" xfId="84"/>
    <cellStyle name="常规 47" xfId="86"/>
    <cellStyle name="常规 48" xfId="88"/>
    <cellStyle name="常规 49" xfId="90"/>
    <cellStyle name="常规 5" xfId="92"/>
    <cellStyle name="常规 5 2 2" xfId="10"/>
    <cellStyle name="常规 50" xfId="63"/>
    <cellStyle name="常规 51" xfId="85"/>
    <cellStyle name="常规 52" xfId="87"/>
    <cellStyle name="常规 53" xfId="89"/>
    <cellStyle name="常规 54" xfId="91"/>
    <cellStyle name="常规 55" xfId="38"/>
    <cellStyle name="常规 56" xfId="93"/>
    <cellStyle name="常规 57" xfId="95"/>
    <cellStyle name="常规 58" xfId="97"/>
    <cellStyle name="常规 59" xfId="98"/>
    <cellStyle name="常规 6" xfId="5"/>
    <cellStyle name="常规 6 4 4" xfId="24"/>
    <cellStyle name="常规 60" xfId="39"/>
    <cellStyle name="常规 61" xfId="94"/>
    <cellStyle name="常规 62" xfId="96"/>
    <cellStyle name="常规 7" xfId="99"/>
    <cellStyle name="常规 79" xfId="100"/>
    <cellStyle name="常规 8" xfId="102"/>
    <cellStyle name="常规 80" xfId="103"/>
    <cellStyle name="常规 81" xfId="104"/>
    <cellStyle name="常规 82" xfId="105"/>
    <cellStyle name="常规 83" xfId="106"/>
    <cellStyle name="常规 84" xfId="101"/>
    <cellStyle name="常规 87" xfId="107"/>
    <cellStyle name="常规 9" xfId="10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B1" workbookViewId="0">
      <selection activeCell="F22" sqref="F22"/>
    </sheetView>
  </sheetViews>
  <sheetFormatPr defaultRowHeight="13.8" x14ac:dyDescent="0.25"/>
  <cols>
    <col min="1" max="1" width="9" hidden="1" customWidth="1" collapsed="1"/>
    <col min="3" max="3" width="16.109375" bestFit="1" customWidth="1"/>
    <col min="4" max="4" width="17" bestFit="1" customWidth="1"/>
    <col min="5" max="5" width="12.77734375" customWidth="1"/>
    <col min="6" max="6" width="15.109375" bestFit="1" customWidth="1"/>
    <col min="7" max="7" width="35.109375" customWidth="1"/>
    <col min="12" max="12" width="9" style="6" collapsed="1"/>
    <col min="15" max="15" width="18.21875" customWidth="1" collapsed="1"/>
  </cols>
  <sheetData>
    <row r="1" spans="1:15" x14ac:dyDescent="0.25">
      <c r="A1" t="s">
        <v>68</v>
      </c>
      <c r="B1" s="40" t="s">
        <v>15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1"/>
    </row>
    <row r="2" spans="1:15" x14ac:dyDescent="0.25">
      <c r="B2" s="39" t="s">
        <v>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28.8" x14ac:dyDescent="0.25"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13</v>
      </c>
      <c r="K3" s="4" t="s">
        <v>14</v>
      </c>
      <c r="L3" s="3" t="s">
        <v>9</v>
      </c>
      <c r="M3" s="4" t="s">
        <v>10</v>
      </c>
      <c r="N3" s="1" t="s">
        <v>11</v>
      </c>
      <c r="O3" s="1" t="s">
        <v>12</v>
      </c>
    </row>
    <row r="4" spans="1:15" x14ac:dyDescent="0.25">
      <c r="B4" s="42" t="s">
        <v>69</v>
      </c>
      <c r="C4" s="47" t="s">
        <v>71</v>
      </c>
      <c r="D4" s="5" t="s">
        <v>16</v>
      </c>
      <c r="E4" s="5" t="s">
        <v>17</v>
      </c>
      <c r="F4" s="5" t="s">
        <v>18</v>
      </c>
      <c r="G4" s="5" t="s">
        <v>18</v>
      </c>
      <c r="H4" s="5" t="s">
        <v>19</v>
      </c>
      <c r="I4" s="5" t="s">
        <v>20</v>
      </c>
      <c r="J4" s="5" t="s">
        <v>21</v>
      </c>
      <c r="K4" s="5">
        <f>J4*I4</f>
        <v>25300</v>
      </c>
      <c r="L4" s="2" t="s">
        <v>22</v>
      </c>
      <c r="M4" s="5" t="s">
        <v>23</v>
      </c>
      <c r="N4" s="5" t="s">
        <v>24</v>
      </c>
      <c r="O4" s="5" t="s">
        <v>25</v>
      </c>
    </row>
    <row r="5" spans="1:15" x14ac:dyDescent="0.25">
      <c r="B5" s="43"/>
      <c r="C5" s="48"/>
      <c r="D5" s="5" t="s">
        <v>16</v>
      </c>
      <c r="E5" s="5" t="s">
        <v>17</v>
      </c>
      <c r="F5" s="5" t="s">
        <v>26</v>
      </c>
      <c r="G5" s="5" t="s">
        <v>27</v>
      </c>
      <c r="H5" s="5" t="s">
        <v>28</v>
      </c>
      <c r="I5" s="5" t="s">
        <v>29</v>
      </c>
      <c r="J5" s="5" t="s">
        <v>30</v>
      </c>
      <c r="K5" s="5">
        <f t="shared" ref="K5:K12" si="0">J5*I5</f>
        <v>27500</v>
      </c>
      <c r="L5" s="2" t="s">
        <v>22</v>
      </c>
      <c r="M5" s="5" t="s">
        <v>23</v>
      </c>
      <c r="N5" s="5" t="s">
        <v>31</v>
      </c>
      <c r="O5" s="5" t="s">
        <v>32</v>
      </c>
    </row>
    <row r="6" spans="1:15" x14ac:dyDescent="0.25">
      <c r="B6" s="43"/>
      <c r="C6" s="48"/>
      <c r="D6" s="5" t="s">
        <v>16</v>
      </c>
      <c r="E6" s="5" t="s">
        <v>17</v>
      </c>
      <c r="F6" s="5" t="s">
        <v>33</v>
      </c>
      <c r="G6" s="5" t="s">
        <v>34</v>
      </c>
      <c r="H6" s="5" t="s">
        <v>35</v>
      </c>
      <c r="I6" s="5" t="s">
        <v>29</v>
      </c>
      <c r="J6" s="5" t="s">
        <v>36</v>
      </c>
      <c r="K6" s="5">
        <f t="shared" si="0"/>
        <v>3000</v>
      </c>
      <c r="L6" s="2" t="s">
        <v>22</v>
      </c>
      <c r="M6" s="5" t="s">
        <v>23</v>
      </c>
      <c r="N6" s="5" t="s">
        <v>37</v>
      </c>
      <c r="O6" s="5" t="s">
        <v>38</v>
      </c>
    </row>
    <row r="7" spans="1:15" x14ac:dyDescent="0.25">
      <c r="B7" s="43"/>
      <c r="C7" s="48"/>
      <c r="D7" s="5" t="s">
        <v>16</v>
      </c>
      <c r="E7" s="5" t="s">
        <v>17</v>
      </c>
      <c r="F7" s="5" t="s">
        <v>39</v>
      </c>
      <c r="G7" s="5" t="s">
        <v>39</v>
      </c>
      <c r="H7" s="5" t="s">
        <v>19</v>
      </c>
      <c r="I7" s="5" t="s">
        <v>29</v>
      </c>
      <c r="J7" s="5" t="s">
        <v>40</v>
      </c>
      <c r="K7" s="5">
        <f t="shared" si="0"/>
        <v>4375</v>
      </c>
      <c r="L7" s="2" t="s">
        <v>22</v>
      </c>
      <c r="M7" s="5" t="s">
        <v>23</v>
      </c>
      <c r="N7" s="5" t="s">
        <v>41</v>
      </c>
      <c r="O7" s="5" t="s">
        <v>42</v>
      </c>
    </row>
    <row r="8" spans="1:15" x14ac:dyDescent="0.25">
      <c r="B8" s="43"/>
      <c r="C8" s="48"/>
      <c r="D8" s="5" t="s">
        <v>16</v>
      </c>
      <c r="E8" s="5" t="s">
        <v>17</v>
      </c>
      <c r="F8" s="5" t="s">
        <v>43</v>
      </c>
      <c r="G8" s="5" t="s">
        <v>44</v>
      </c>
      <c r="H8" s="5" t="s">
        <v>19</v>
      </c>
      <c r="I8" s="5" t="s">
        <v>29</v>
      </c>
      <c r="J8" s="5" t="s">
        <v>45</v>
      </c>
      <c r="K8" s="5">
        <f t="shared" si="0"/>
        <v>2500</v>
      </c>
      <c r="L8" s="2" t="s">
        <v>22</v>
      </c>
      <c r="M8" s="5" t="s">
        <v>23</v>
      </c>
      <c r="N8" s="5" t="s">
        <v>46</v>
      </c>
      <c r="O8" s="5" t="s">
        <v>47</v>
      </c>
    </row>
    <row r="9" spans="1:15" x14ac:dyDescent="0.25">
      <c r="B9" s="43"/>
      <c r="C9" s="48"/>
      <c r="D9" s="5" t="s">
        <v>16</v>
      </c>
      <c r="E9" s="5" t="s">
        <v>48</v>
      </c>
      <c r="F9" s="5" t="s">
        <v>49</v>
      </c>
      <c r="G9" s="5" t="s">
        <v>49</v>
      </c>
      <c r="H9" s="5" t="s">
        <v>19</v>
      </c>
      <c r="I9" s="5" t="s">
        <v>29</v>
      </c>
      <c r="J9" s="5" t="s">
        <v>50</v>
      </c>
      <c r="K9" s="5">
        <f t="shared" si="0"/>
        <v>7000</v>
      </c>
      <c r="L9" s="2" t="s">
        <v>22</v>
      </c>
      <c r="M9" s="5" t="s">
        <v>23</v>
      </c>
      <c r="N9" s="5" t="s">
        <v>51</v>
      </c>
      <c r="O9" s="5" t="s">
        <v>52</v>
      </c>
    </row>
    <row r="10" spans="1:15" x14ac:dyDescent="0.25">
      <c r="B10" s="43"/>
      <c r="C10" s="48"/>
      <c r="D10" s="5" t="s">
        <v>16</v>
      </c>
      <c r="E10" s="5" t="s">
        <v>53</v>
      </c>
      <c r="F10" s="5" t="s">
        <v>54</v>
      </c>
      <c r="G10" s="5" t="s">
        <v>54</v>
      </c>
      <c r="H10" s="5" t="s">
        <v>19</v>
      </c>
      <c r="I10" s="5" t="s">
        <v>20</v>
      </c>
      <c r="J10" s="5" t="s">
        <v>55</v>
      </c>
      <c r="K10" s="5">
        <f t="shared" si="0"/>
        <v>18700</v>
      </c>
      <c r="L10" s="2" t="s">
        <v>22</v>
      </c>
      <c r="M10" s="5" t="s">
        <v>23</v>
      </c>
      <c r="N10" s="5" t="s">
        <v>56</v>
      </c>
      <c r="O10" s="5" t="s">
        <v>57</v>
      </c>
    </row>
    <row r="11" spans="1:15" x14ac:dyDescent="0.25">
      <c r="B11" s="43"/>
      <c r="C11" s="48"/>
      <c r="D11" s="5" t="s">
        <v>16</v>
      </c>
      <c r="E11" s="5" t="s">
        <v>53</v>
      </c>
      <c r="F11" s="5" t="s">
        <v>58</v>
      </c>
      <c r="G11" s="5" t="s">
        <v>59</v>
      </c>
      <c r="H11" s="5" t="s">
        <v>60</v>
      </c>
      <c r="I11" s="5" t="s">
        <v>29</v>
      </c>
      <c r="J11" s="5" t="s">
        <v>61</v>
      </c>
      <c r="K11" s="5">
        <f t="shared" si="0"/>
        <v>7125</v>
      </c>
      <c r="L11" s="2" t="s">
        <v>22</v>
      </c>
      <c r="M11" s="5" t="s">
        <v>23</v>
      </c>
      <c r="N11" s="5" t="s">
        <v>62</v>
      </c>
      <c r="O11" s="5" t="s">
        <v>63</v>
      </c>
    </row>
    <row r="12" spans="1:15" x14ac:dyDescent="0.25">
      <c r="B12" s="44"/>
      <c r="C12" s="49"/>
      <c r="D12" s="5" t="s">
        <v>16</v>
      </c>
      <c r="E12" s="5" t="s">
        <v>53</v>
      </c>
      <c r="F12" s="5" t="s">
        <v>64</v>
      </c>
      <c r="G12" s="5" t="s">
        <v>64</v>
      </c>
      <c r="H12" s="5" t="s">
        <v>19</v>
      </c>
      <c r="I12" s="5" t="s">
        <v>29</v>
      </c>
      <c r="J12" s="5" t="s">
        <v>65</v>
      </c>
      <c r="K12" s="5">
        <f t="shared" si="0"/>
        <v>4000</v>
      </c>
      <c r="L12" s="2" t="s">
        <v>22</v>
      </c>
      <c r="M12" s="5" t="s">
        <v>23</v>
      </c>
      <c r="N12" s="5" t="s">
        <v>66</v>
      </c>
      <c r="O12" s="5" t="s">
        <v>67</v>
      </c>
    </row>
    <row r="13" spans="1:15" x14ac:dyDescent="0.25">
      <c r="A13" s="7"/>
      <c r="B13" s="45" t="s">
        <v>70</v>
      </c>
      <c r="C13" s="46"/>
      <c r="D13" s="46"/>
      <c r="E13" s="46"/>
      <c r="F13" s="46"/>
      <c r="G13" s="46"/>
      <c r="H13" s="46"/>
      <c r="I13" s="46"/>
      <c r="J13" s="46"/>
      <c r="K13" s="5">
        <f>SUM(K4:K12)</f>
        <v>99500</v>
      </c>
      <c r="L13" s="8"/>
      <c r="M13" s="9"/>
      <c r="N13" s="10"/>
    </row>
    <row r="14" spans="1:15" x14ac:dyDescent="0.25">
      <c r="A14" s="11"/>
      <c r="B14" s="12"/>
      <c r="C14" s="13"/>
      <c r="D14" s="14"/>
      <c r="E14" s="15"/>
      <c r="F14" s="16"/>
      <c r="G14" s="17"/>
      <c r="H14" s="18"/>
      <c r="I14" s="19"/>
      <c r="J14" s="20"/>
      <c r="K14" s="21"/>
      <c r="L14" s="22"/>
      <c r="M14" s="23"/>
      <c r="N14" s="24"/>
    </row>
    <row r="15" spans="1:15" x14ac:dyDescent="0.25">
      <c r="A15" s="25"/>
      <c r="B15" s="26"/>
      <c r="C15" s="27"/>
      <c r="D15" s="28"/>
      <c r="E15" s="29"/>
      <c r="F15" s="30"/>
      <c r="G15" s="31"/>
      <c r="H15" s="32"/>
      <c r="I15" s="33"/>
      <c r="J15" s="34"/>
      <c r="K15" s="35"/>
      <c r="L15" s="36"/>
      <c r="M15" s="37"/>
      <c r="N15" s="38"/>
    </row>
  </sheetData>
  <mergeCells count="5">
    <mergeCell ref="B2:O2"/>
    <mergeCell ref="B1:O1"/>
    <mergeCell ref="B4:B12"/>
    <mergeCell ref="B13:J13"/>
    <mergeCell ref="C4:C12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2020-03-21T03:11:00Z</dcterms:created>
  <dcterms:modified xsi:type="dcterms:W3CDTF">2023-02-21T06:25:21Z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