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96" yWindow="-96" windowWidth="19092" windowHeight="12792"/>
  </bookViews>
  <sheets>
    <sheet name="蒙电_资格后审（excel）" sheetId="5" r:id="rId1"/>
  </sheets>
  <calcPr calcId="145621"/>
</workbook>
</file>

<file path=xl/calcChain.xml><?xml version="1.0" encoding="utf-8"?>
<calcChain xmlns="http://schemas.openxmlformats.org/spreadsheetml/2006/main">
  <c r="K5" i="5" l="1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4" i="5"/>
  <c r="K20" i="5" s="1"/>
</calcChain>
</file>

<file path=xl/sharedStrings.xml><?xml version="1.0" encoding="utf-8"?>
<sst xmlns="http://schemas.openxmlformats.org/spreadsheetml/2006/main" count="196" uniqueCount="98">
  <si>
    <t>如技术规范书中设备到货时间与本表中时间不一致，以本表中到货时间为准。</t>
  </si>
  <si>
    <t>标段</t>
  </si>
  <si>
    <t>标段名称</t>
  </si>
  <si>
    <t>建设单位</t>
  </si>
  <si>
    <t>设备属性</t>
  </si>
  <si>
    <t>设备名称</t>
  </si>
  <si>
    <t>规格型号</t>
  </si>
  <si>
    <t>单位</t>
  </si>
  <si>
    <t>数量</t>
  </si>
  <si>
    <t>到货时间</t>
  </si>
  <si>
    <t>到货地点</t>
  </si>
  <si>
    <t>设备编码</t>
  </si>
  <si>
    <t>采购申请标识</t>
    <phoneticPr fontId="1" type="noConversion"/>
  </si>
  <si>
    <t>单价最高投标限价（元）</t>
    <phoneticPr fontId="7" type="noConversion"/>
  </si>
  <si>
    <t>最高限价（元）</t>
    <phoneticPr fontId="1" type="noConversion"/>
  </si>
  <si>
    <t>内蒙古电力（集团）有限责任公司乌兰察布供电分公司2023年部分设备材料询比（2）采购</t>
  </si>
  <si>
    <t>配件-工作站配件</t>
  </si>
  <si>
    <t>乌兰察布供电分公司</t>
  </si>
  <si>
    <t>配件</t>
  </si>
  <si>
    <t>台式工作站配件</t>
  </si>
  <si>
    <t>接触器</t>
  </si>
  <si>
    <t>个</t>
  </si>
  <si>
    <t>10</t>
  </si>
  <si>
    <t>350</t>
  </si>
  <si>
    <t>20230415</t>
  </si>
  <si>
    <t>买方指定仓库地面交货</t>
  </si>
  <si>
    <t>800071492</t>
  </si>
  <si>
    <t>330013596900090</t>
  </si>
  <si>
    <t>450</t>
  </si>
  <si>
    <t>330013596900160</t>
  </si>
  <si>
    <t>网络路由器配件</t>
  </si>
  <si>
    <t>网络路由器配件,WS-X6182-2PA</t>
  </si>
  <si>
    <t>6</t>
  </si>
  <si>
    <t>2500</t>
  </si>
  <si>
    <t>15000</t>
  </si>
  <si>
    <t>800073931</t>
  </si>
  <si>
    <t>330013596900060</t>
  </si>
  <si>
    <t>温控器配件</t>
  </si>
  <si>
    <t>2</t>
  </si>
  <si>
    <t>4000</t>
  </si>
  <si>
    <t>800099251</t>
  </si>
  <si>
    <t>330013596900110</t>
  </si>
  <si>
    <t>4</t>
  </si>
  <si>
    <t>1000</t>
  </si>
  <si>
    <t>330013596900120</t>
  </si>
  <si>
    <t>报警器</t>
  </si>
  <si>
    <t>9000</t>
  </si>
  <si>
    <t>800099186</t>
  </si>
  <si>
    <t>330013596900070</t>
  </si>
  <si>
    <t>隔离开关附件</t>
  </si>
  <si>
    <t>隔离开关附件,AC35KV,2500A,31.5KA,4S,户内,通用</t>
  </si>
  <si>
    <t>套</t>
  </si>
  <si>
    <t>6000</t>
  </si>
  <si>
    <t>801005042</t>
  </si>
  <si>
    <t>330013596900130</t>
  </si>
  <si>
    <t>转换开关</t>
  </si>
  <si>
    <t>转换开关,XK-205/B-5</t>
  </si>
  <si>
    <t>800996045</t>
  </si>
  <si>
    <t>330013596900080</t>
  </si>
  <si>
    <t>信号灯</t>
  </si>
  <si>
    <t>信号灯,通用</t>
  </si>
  <si>
    <t>件</t>
  </si>
  <si>
    <t>50</t>
  </si>
  <si>
    <t>100</t>
  </si>
  <si>
    <t>801009404</t>
  </si>
  <si>
    <t>330013596900020</t>
  </si>
  <si>
    <t>330013596900030</t>
  </si>
  <si>
    <t>20</t>
  </si>
  <si>
    <t>120</t>
  </si>
  <si>
    <t>330013596900040</t>
  </si>
  <si>
    <t>套管CT</t>
  </si>
  <si>
    <t>台式机配件,电源,P4</t>
  </si>
  <si>
    <t>1800</t>
  </si>
  <si>
    <t>800071151</t>
  </si>
  <si>
    <t>330013596900010</t>
  </si>
  <si>
    <t>档位控制器</t>
  </si>
  <si>
    <t>档位控制器,HMBK-35</t>
  </si>
  <si>
    <t>块</t>
  </si>
  <si>
    <t>1</t>
  </si>
  <si>
    <t>800995281</t>
  </si>
  <si>
    <t>330013596900100</t>
  </si>
  <si>
    <t>辅助设备设施</t>
  </si>
  <si>
    <t>空开</t>
  </si>
  <si>
    <t>30</t>
  </si>
  <si>
    <t>300</t>
  </si>
  <si>
    <t>800993472</t>
  </si>
  <si>
    <t>330013596900140</t>
  </si>
  <si>
    <t>280</t>
  </si>
  <si>
    <t>330013596900150</t>
  </si>
  <si>
    <t>仪器仪表</t>
  </si>
  <si>
    <t>电极</t>
  </si>
  <si>
    <t>电极,石墨,1MM</t>
  </si>
  <si>
    <t>200</t>
  </si>
  <si>
    <t>801002779</t>
  </si>
  <si>
    <t>330013596900050</t>
  </si>
  <si>
    <t>{"srow":[],"sheetIndex":1,"corpSeal":0,"tempcode":"4127","nameSeal":0,"sheetCount":1,"version":"1","mrow":[{"cols":[{"check":"char(10)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18,"isFree":false,"startRow":3}]}</t>
  </si>
  <si>
    <t>1</t>
    <phoneticPr fontId="9" type="noConversion"/>
  </si>
  <si>
    <t>合计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</si>
</sst>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8"/>
      <name val="黑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</cellStyleXfs>
  <cellXfs count="19">
    <xf numFmtId="0" fontId="0" fillId="0" borderId="0" xfId="0">
      <alignment vertical="center"/>
    </xf>
    <xf numFmtId="0" fontId="8" fillId="2" borderId="1" xfId="38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1" fillId="2" borderId="4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</cellXfs>
  <cellStyles count="109">
    <cellStyle name="Normal" xfId="20"/>
    <cellStyle name="Normal 2" xfId="18"/>
    <cellStyle name="Normal 2 12" xfId="21"/>
    <cellStyle name="Normal 2 13" xfId="8"/>
    <cellStyle name="Normal 2 2" xfId="13"/>
    <cellStyle name="Normal 2 5" xfId="16"/>
    <cellStyle name="常规" xfId="0" builtinId="0"/>
    <cellStyle name="常规 10" xfId="19"/>
    <cellStyle name="常规 10 5" xfId="14"/>
    <cellStyle name="常规 11" xfId="25"/>
    <cellStyle name="常规 11 10" xfId="17"/>
    <cellStyle name="常规 11 2" xfId="27"/>
    <cellStyle name="常规 11 2 2" xfId="4"/>
    <cellStyle name="常规 12" xfId="9"/>
    <cellStyle name="常规 12 2" xfId="28"/>
    <cellStyle name="常规 13" xfId="26"/>
    <cellStyle name="常规 14" xfId="29"/>
    <cellStyle name="常规 14 7" xfId="30"/>
    <cellStyle name="常规 15" xfId="31"/>
    <cellStyle name="常规 16" xfId="33"/>
    <cellStyle name="常规 17" xfId="35"/>
    <cellStyle name="常规 17 2" xfId="37"/>
    <cellStyle name="常规 18" xfId="40"/>
    <cellStyle name="常规 19" xfId="22"/>
    <cellStyle name="常规 2" xfId="42"/>
    <cellStyle name="常规 2 10" xfId="43"/>
    <cellStyle name="常规 2 14" xfId="44"/>
    <cellStyle name="常规 2 15" xfId="45"/>
    <cellStyle name="常规 2 16" xfId="46"/>
    <cellStyle name="常规 2 17" xfId="47"/>
    <cellStyle name="常规 2 19" xfId="48"/>
    <cellStyle name="常规 2 2 14 2" xfId="49"/>
    <cellStyle name="常规 2 2 2" xfId="50"/>
    <cellStyle name="常规 2 2 2 10" xfId="53"/>
    <cellStyle name="常规 2 2 2 10 3" xfId="54"/>
    <cellStyle name="常规 2 2 2 11" xfId="55"/>
    <cellStyle name="常规 2 2 2 2" xfId="56"/>
    <cellStyle name="常规 2 2 2 2 2 2 2" xfId="57"/>
    <cellStyle name="常规 2 2 2 2 3" xfId="58"/>
    <cellStyle name="常规 2 2 2 3" xfId="59"/>
    <cellStyle name="常规 2 2 2 4" xfId="15"/>
    <cellStyle name="常规 2 2 2_太旗局：内蒙古电力公司2016年生产性固定资产零购计划明细表" xfId="60"/>
    <cellStyle name="常规 2 2 4" xfId="3"/>
    <cellStyle name="常规 2 2 5" xfId="61"/>
    <cellStyle name="常规 2 3" xfId="64"/>
    <cellStyle name="常规 2 3 16" xfId="65"/>
    <cellStyle name="常规 2 5" xfId="66"/>
    <cellStyle name="常规 2 6 2" xfId="67"/>
    <cellStyle name="常规 2_福利2017年白糖茶叶" xfId="68"/>
    <cellStyle name="常规 20" xfId="32"/>
    <cellStyle name="常规 21" xfId="34"/>
    <cellStyle name="常规 22" xfId="36"/>
    <cellStyle name="常规 23" xfId="41"/>
    <cellStyle name="常规 24" xfId="23"/>
    <cellStyle name="常规 25" xfId="7"/>
    <cellStyle name="常规 26" xfId="12"/>
    <cellStyle name="常规 27" xfId="69"/>
    <cellStyle name="常规 28" xfId="71"/>
    <cellStyle name="常规 29" xfId="73"/>
    <cellStyle name="常规 3" xfId="75"/>
    <cellStyle name="常规 3 2" xfId="76"/>
    <cellStyle name="常规 30" xfId="6"/>
    <cellStyle name="常规 31" xfId="11"/>
    <cellStyle name="常规 32" xfId="70"/>
    <cellStyle name="常规 33" xfId="72"/>
    <cellStyle name="常规 34" xfId="74"/>
    <cellStyle name="常规 35" xfId="77"/>
    <cellStyle name="常规 36" xfId="79"/>
    <cellStyle name="常规 37" xfId="51"/>
    <cellStyle name="常规 38" xfId="81"/>
    <cellStyle name="常规 39" xfId="2"/>
    <cellStyle name="常规 4" xfId="83"/>
    <cellStyle name="常规 40" xfId="78"/>
    <cellStyle name="常规 41" xfId="80"/>
    <cellStyle name="常规 42" xfId="52"/>
    <cellStyle name="常规 43" xfId="82"/>
    <cellStyle name="常规 44" xfId="1"/>
    <cellStyle name="常规 45" xfId="62"/>
    <cellStyle name="常规 46" xfId="84"/>
    <cellStyle name="常规 47" xfId="86"/>
    <cellStyle name="常规 48" xfId="88"/>
    <cellStyle name="常规 49" xfId="90"/>
    <cellStyle name="常规 5" xfId="92"/>
    <cellStyle name="常规 5 2 2" xfId="10"/>
    <cellStyle name="常规 50" xfId="63"/>
    <cellStyle name="常规 51" xfId="85"/>
    <cellStyle name="常规 52" xfId="87"/>
    <cellStyle name="常规 53" xfId="89"/>
    <cellStyle name="常规 54" xfId="91"/>
    <cellStyle name="常规 55" xfId="38"/>
    <cellStyle name="常规 56" xfId="93"/>
    <cellStyle name="常规 57" xfId="95"/>
    <cellStyle name="常规 58" xfId="97"/>
    <cellStyle name="常规 59" xfId="98"/>
    <cellStyle name="常规 6" xfId="5"/>
    <cellStyle name="常规 6 4 4" xfId="24"/>
    <cellStyle name="常规 60" xfId="39"/>
    <cellStyle name="常规 61" xfId="94"/>
    <cellStyle name="常规 62" xfId="96"/>
    <cellStyle name="常规 7" xfId="99"/>
    <cellStyle name="常规 79" xfId="100"/>
    <cellStyle name="常规 8" xfId="102"/>
    <cellStyle name="常规 80" xfId="103"/>
    <cellStyle name="常规 81" xfId="104"/>
    <cellStyle name="常规 82" xfId="105"/>
    <cellStyle name="常规 83" xfId="106"/>
    <cellStyle name="常规 84" xfId="101"/>
    <cellStyle name="常规 87" xfId="107"/>
    <cellStyle name="常规 9" xfId="108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topLeftCell="B1" workbookViewId="0">
      <selection activeCell="B20" sqref="B20:J20"/>
    </sheetView>
  </sheetViews>
  <sheetFormatPr defaultRowHeight="13.8" x14ac:dyDescent="0.25"/>
  <cols>
    <col min="1" max="1" width="9" hidden="1" customWidth="1" collapsed="1"/>
    <col min="3" max="3" width="14.21875" bestFit="1" customWidth="1"/>
    <col min="4" max="4" width="17" bestFit="1" customWidth="1"/>
    <col min="5" max="5" width="11.44140625" bestFit="1" customWidth="1"/>
    <col min="6" max="6" width="13.33203125" bestFit="1" customWidth="1"/>
    <col min="7" max="7" width="39.88671875" bestFit="1" customWidth="1"/>
    <col min="12" max="12" width="9" style="6" collapsed="1"/>
    <col min="13" max="13" width="18.77734375" bestFit="1" customWidth="1"/>
    <col min="15" max="15" width="18.21875" customWidth="1" collapsed="1"/>
  </cols>
  <sheetData>
    <row r="1" spans="1:16" x14ac:dyDescent="0.25">
      <c r="A1" t="s">
        <v>95</v>
      </c>
      <c r="B1" s="9" t="s">
        <v>15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0"/>
    </row>
    <row r="2" spans="1:16" x14ac:dyDescent="0.25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6" ht="28.8" x14ac:dyDescent="0.25"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13</v>
      </c>
      <c r="K3" s="4" t="s">
        <v>14</v>
      </c>
      <c r="L3" s="3" t="s">
        <v>9</v>
      </c>
      <c r="M3" s="4" t="s">
        <v>10</v>
      </c>
      <c r="N3" s="1" t="s">
        <v>11</v>
      </c>
      <c r="O3" s="1" t="s">
        <v>12</v>
      </c>
    </row>
    <row r="4" spans="1:16" x14ac:dyDescent="0.25">
      <c r="B4" s="11" t="s">
        <v>96</v>
      </c>
      <c r="C4" s="16" t="s">
        <v>16</v>
      </c>
      <c r="D4" s="5" t="s">
        <v>17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>
        <f>J4*I4</f>
        <v>3500</v>
      </c>
      <c r="L4" s="2" t="s">
        <v>24</v>
      </c>
      <c r="M4" s="5" t="s">
        <v>25</v>
      </c>
      <c r="N4" s="5" t="s">
        <v>26</v>
      </c>
      <c r="O4" s="5" t="s">
        <v>27</v>
      </c>
      <c r="P4" s="7"/>
    </row>
    <row r="5" spans="1:16" x14ac:dyDescent="0.25">
      <c r="B5" s="12"/>
      <c r="C5" s="17"/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28</v>
      </c>
      <c r="K5" s="5">
        <f t="shared" ref="K5:K19" si="0">J5*I5</f>
        <v>4500</v>
      </c>
      <c r="L5" s="2" t="s">
        <v>24</v>
      </c>
      <c r="M5" s="5" t="s">
        <v>25</v>
      </c>
      <c r="N5" s="5" t="s">
        <v>26</v>
      </c>
      <c r="O5" s="5" t="s">
        <v>29</v>
      </c>
      <c r="P5" s="7"/>
    </row>
    <row r="6" spans="1:16" x14ac:dyDescent="0.25">
      <c r="B6" s="12"/>
      <c r="C6" s="17"/>
      <c r="D6" s="5" t="s">
        <v>17</v>
      </c>
      <c r="E6" s="5" t="s">
        <v>18</v>
      </c>
      <c r="F6" s="5" t="s">
        <v>30</v>
      </c>
      <c r="G6" s="5" t="s">
        <v>31</v>
      </c>
      <c r="H6" s="5" t="s">
        <v>21</v>
      </c>
      <c r="I6" s="5" t="s">
        <v>32</v>
      </c>
      <c r="J6" s="5" t="s">
        <v>33</v>
      </c>
      <c r="K6" s="5">
        <f t="shared" si="0"/>
        <v>15000</v>
      </c>
      <c r="L6" s="2" t="s">
        <v>24</v>
      </c>
      <c r="M6" s="5" t="s">
        <v>25</v>
      </c>
      <c r="N6" s="5" t="s">
        <v>35</v>
      </c>
      <c r="O6" s="5" t="s">
        <v>36</v>
      </c>
      <c r="P6" s="7"/>
    </row>
    <row r="7" spans="1:16" x14ac:dyDescent="0.25">
      <c r="B7" s="12"/>
      <c r="C7" s="17"/>
      <c r="D7" s="5" t="s">
        <v>17</v>
      </c>
      <c r="E7" s="5" t="s">
        <v>18</v>
      </c>
      <c r="F7" s="5" t="s">
        <v>37</v>
      </c>
      <c r="G7" s="5" t="s">
        <v>37</v>
      </c>
      <c r="H7" s="5" t="s">
        <v>21</v>
      </c>
      <c r="I7" s="5" t="s">
        <v>38</v>
      </c>
      <c r="J7" s="5" t="s">
        <v>39</v>
      </c>
      <c r="K7" s="5">
        <f t="shared" si="0"/>
        <v>8000</v>
      </c>
      <c r="L7" s="2" t="s">
        <v>24</v>
      </c>
      <c r="M7" s="5" t="s">
        <v>25</v>
      </c>
      <c r="N7" s="5" t="s">
        <v>40</v>
      </c>
      <c r="O7" s="5" t="s">
        <v>41</v>
      </c>
    </row>
    <row r="8" spans="1:16" x14ac:dyDescent="0.25">
      <c r="B8" s="12"/>
      <c r="C8" s="17"/>
      <c r="D8" s="5" t="s">
        <v>17</v>
      </c>
      <c r="E8" s="5" t="s">
        <v>18</v>
      </c>
      <c r="F8" s="5" t="s">
        <v>37</v>
      </c>
      <c r="G8" s="5" t="s">
        <v>37</v>
      </c>
      <c r="H8" s="5" t="s">
        <v>21</v>
      </c>
      <c r="I8" s="5" t="s">
        <v>42</v>
      </c>
      <c r="J8" s="5" t="s">
        <v>43</v>
      </c>
      <c r="K8" s="5">
        <f t="shared" si="0"/>
        <v>4000</v>
      </c>
      <c r="L8" s="2" t="s">
        <v>24</v>
      </c>
      <c r="M8" s="5" t="s">
        <v>25</v>
      </c>
      <c r="N8" s="5" t="s">
        <v>40</v>
      </c>
      <c r="O8" s="5" t="s">
        <v>44</v>
      </c>
    </row>
    <row r="9" spans="1:16" x14ac:dyDescent="0.25">
      <c r="B9" s="12"/>
      <c r="C9" s="17"/>
      <c r="D9" s="5" t="s">
        <v>17</v>
      </c>
      <c r="E9" s="5" t="s">
        <v>18</v>
      </c>
      <c r="F9" s="5" t="s">
        <v>45</v>
      </c>
      <c r="G9" s="5" t="s">
        <v>45</v>
      </c>
      <c r="H9" s="5" t="s">
        <v>21</v>
      </c>
      <c r="I9" s="5" t="s">
        <v>38</v>
      </c>
      <c r="J9" s="5" t="s">
        <v>46</v>
      </c>
      <c r="K9" s="5">
        <f t="shared" si="0"/>
        <v>18000</v>
      </c>
      <c r="L9" s="2" t="s">
        <v>24</v>
      </c>
      <c r="M9" s="5" t="s">
        <v>25</v>
      </c>
      <c r="N9" s="5" t="s">
        <v>47</v>
      </c>
      <c r="O9" s="5" t="s">
        <v>48</v>
      </c>
    </row>
    <row r="10" spans="1:16" x14ac:dyDescent="0.25">
      <c r="B10" s="12"/>
      <c r="C10" s="17"/>
      <c r="D10" s="5" t="s">
        <v>17</v>
      </c>
      <c r="E10" s="5" t="s">
        <v>18</v>
      </c>
      <c r="F10" s="5" t="s">
        <v>49</v>
      </c>
      <c r="G10" s="5" t="s">
        <v>50</v>
      </c>
      <c r="H10" s="5" t="s">
        <v>51</v>
      </c>
      <c r="I10" s="5" t="s">
        <v>38</v>
      </c>
      <c r="J10" s="5" t="s">
        <v>52</v>
      </c>
      <c r="K10" s="5">
        <f t="shared" si="0"/>
        <v>12000</v>
      </c>
      <c r="L10" s="2" t="s">
        <v>24</v>
      </c>
      <c r="M10" s="5" t="s">
        <v>25</v>
      </c>
      <c r="N10" s="5" t="s">
        <v>53</v>
      </c>
      <c r="O10" s="5" t="s">
        <v>54</v>
      </c>
    </row>
    <row r="11" spans="1:16" x14ac:dyDescent="0.25">
      <c r="B11" s="12"/>
      <c r="C11" s="17"/>
      <c r="D11" s="5" t="s">
        <v>17</v>
      </c>
      <c r="E11" s="5" t="s">
        <v>18</v>
      </c>
      <c r="F11" s="5" t="s">
        <v>55</v>
      </c>
      <c r="G11" s="5" t="s">
        <v>56</v>
      </c>
      <c r="H11" s="5" t="s">
        <v>21</v>
      </c>
      <c r="I11" s="5" t="s">
        <v>22</v>
      </c>
      <c r="J11" s="5" t="s">
        <v>28</v>
      </c>
      <c r="K11" s="5">
        <f t="shared" si="0"/>
        <v>4500</v>
      </c>
      <c r="L11" s="2" t="s">
        <v>24</v>
      </c>
      <c r="M11" s="5" t="s">
        <v>25</v>
      </c>
      <c r="N11" s="5" t="s">
        <v>57</v>
      </c>
      <c r="O11" s="5" t="s">
        <v>58</v>
      </c>
    </row>
    <row r="12" spans="1:16" x14ac:dyDescent="0.25">
      <c r="B12" s="12"/>
      <c r="C12" s="17"/>
      <c r="D12" s="5" t="s">
        <v>17</v>
      </c>
      <c r="E12" s="5" t="s">
        <v>18</v>
      </c>
      <c r="F12" s="5" t="s">
        <v>59</v>
      </c>
      <c r="G12" s="5" t="s">
        <v>60</v>
      </c>
      <c r="H12" s="5" t="s">
        <v>61</v>
      </c>
      <c r="I12" s="5" t="s">
        <v>62</v>
      </c>
      <c r="J12" s="5" t="s">
        <v>63</v>
      </c>
      <c r="K12" s="5">
        <f t="shared" si="0"/>
        <v>5000</v>
      </c>
      <c r="L12" s="2" t="s">
        <v>24</v>
      </c>
      <c r="M12" s="5" t="s">
        <v>25</v>
      </c>
      <c r="N12" s="5" t="s">
        <v>64</v>
      </c>
      <c r="O12" s="5" t="s">
        <v>65</v>
      </c>
    </row>
    <row r="13" spans="1:16" x14ac:dyDescent="0.25">
      <c r="B13" s="12"/>
      <c r="C13" s="17"/>
      <c r="D13" s="5" t="s">
        <v>17</v>
      </c>
      <c r="E13" s="5" t="s">
        <v>18</v>
      </c>
      <c r="F13" s="5" t="s">
        <v>59</v>
      </c>
      <c r="G13" s="5" t="s">
        <v>60</v>
      </c>
      <c r="H13" s="5" t="s">
        <v>61</v>
      </c>
      <c r="I13" s="5" t="s">
        <v>62</v>
      </c>
      <c r="J13" s="5" t="s">
        <v>63</v>
      </c>
      <c r="K13" s="5">
        <f t="shared" si="0"/>
        <v>5000</v>
      </c>
      <c r="L13" s="2" t="s">
        <v>24</v>
      </c>
      <c r="M13" s="5" t="s">
        <v>25</v>
      </c>
      <c r="N13" s="5" t="s">
        <v>64</v>
      </c>
      <c r="O13" s="5" t="s">
        <v>66</v>
      </c>
    </row>
    <row r="14" spans="1:16" x14ac:dyDescent="0.25">
      <c r="B14" s="12"/>
      <c r="C14" s="17"/>
      <c r="D14" s="5" t="s">
        <v>17</v>
      </c>
      <c r="E14" s="5" t="s">
        <v>18</v>
      </c>
      <c r="F14" s="5" t="s">
        <v>59</v>
      </c>
      <c r="G14" s="5" t="s">
        <v>60</v>
      </c>
      <c r="H14" s="5" t="s">
        <v>61</v>
      </c>
      <c r="I14" s="5" t="s">
        <v>67</v>
      </c>
      <c r="J14" s="5" t="s">
        <v>68</v>
      </c>
      <c r="K14" s="5">
        <f t="shared" si="0"/>
        <v>2400</v>
      </c>
      <c r="L14" s="2" t="s">
        <v>24</v>
      </c>
      <c r="M14" s="5" t="s">
        <v>25</v>
      </c>
      <c r="N14" s="5" t="s">
        <v>64</v>
      </c>
      <c r="O14" s="5" t="s">
        <v>69</v>
      </c>
    </row>
    <row r="15" spans="1:16" x14ac:dyDescent="0.25">
      <c r="B15" s="12"/>
      <c r="C15" s="17"/>
      <c r="D15" s="5" t="s">
        <v>17</v>
      </c>
      <c r="E15" s="5" t="s">
        <v>18</v>
      </c>
      <c r="F15" s="5" t="s">
        <v>70</v>
      </c>
      <c r="G15" s="5" t="s">
        <v>71</v>
      </c>
      <c r="H15" s="5" t="s">
        <v>21</v>
      </c>
      <c r="I15" s="5" t="s">
        <v>38</v>
      </c>
      <c r="J15" s="5" t="s">
        <v>72</v>
      </c>
      <c r="K15" s="5">
        <f t="shared" si="0"/>
        <v>3600</v>
      </c>
      <c r="L15" s="2" t="s">
        <v>24</v>
      </c>
      <c r="M15" s="5" t="s">
        <v>25</v>
      </c>
      <c r="N15" s="5" t="s">
        <v>73</v>
      </c>
      <c r="O15" s="5" t="s">
        <v>74</v>
      </c>
    </row>
    <row r="16" spans="1:16" x14ac:dyDescent="0.25">
      <c r="B16" s="12"/>
      <c r="C16" s="17"/>
      <c r="D16" s="5" t="s">
        <v>17</v>
      </c>
      <c r="E16" s="5" t="s">
        <v>18</v>
      </c>
      <c r="F16" s="5" t="s">
        <v>75</v>
      </c>
      <c r="G16" s="5" t="s">
        <v>76</v>
      </c>
      <c r="H16" s="5" t="s">
        <v>77</v>
      </c>
      <c r="I16" s="5" t="s">
        <v>78</v>
      </c>
      <c r="J16" s="5" t="s">
        <v>34</v>
      </c>
      <c r="K16" s="5">
        <f t="shared" si="0"/>
        <v>15000</v>
      </c>
      <c r="L16" s="2" t="s">
        <v>24</v>
      </c>
      <c r="M16" s="5" t="s">
        <v>25</v>
      </c>
      <c r="N16" s="5" t="s">
        <v>79</v>
      </c>
      <c r="O16" s="5" t="s">
        <v>80</v>
      </c>
    </row>
    <row r="17" spans="2:15" x14ac:dyDescent="0.25">
      <c r="B17" s="12"/>
      <c r="C17" s="17"/>
      <c r="D17" s="5" t="s">
        <v>17</v>
      </c>
      <c r="E17" s="5" t="s">
        <v>81</v>
      </c>
      <c r="F17" s="5" t="s">
        <v>82</v>
      </c>
      <c r="G17" s="5" t="s">
        <v>82</v>
      </c>
      <c r="H17" s="5" t="s">
        <v>21</v>
      </c>
      <c r="I17" s="5" t="s">
        <v>83</v>
      </c>
      <c r="J17" s="5" t="s">
        <v>84</v>
      </c>
      <c r="K17" s="5">
        <f t="shared" si="0"/>
        <v>9000</v>
      </c>
      <c r="L17" s="2" t="s">
        <v>24</v>
      </c>
      <c r="M17" s="5" t="s">
        <v>25</v>
      </c>
      <c r="N17" s="5" t="s">
        <v>85</v>
      </c>
      <c r="O17" s="5" t="s">
        <v>86</v>
      </c>
    </row>
    <row r="18" spans="2:15" x14ac:dyDescent="0.25">
      <c r="B18" s="12"/>
      <c r="C18" s="17"/>
      <c r="D18" s="5" t="s">
        <v>17</v>
      </c>
      <c r="E18" s="5" t="s">
        <v>81</v>
      </c>
      <c r="F18" s="5" t="s">
        <v>82</v>
      </c>
      <c r="G18" s="5" t="s">
        <v>82</v>
      </c>
      <c r="H18" s="5" t="s">
        <v>21</v>
      </c>
      <c r="I18" s="5" t="s">
        <v>83</v>
      </c>
      <c r="J18" s="5" t="s">
        <v>87</v>
      </c>
      <c r="K18" s="5">
        <f t="shared" si="0"/>
        <v>8400</v>
      </c>
      <c r="L18" s="2" t="s">
        <v>24</v>
      </c>
      <c r="M18" s="5" t="s">
        <v>25</v>
      </c>
      <c r="N18" s="5" t="s">
        <v>85</v>
      </c>
      <c r="O18" s="5" t="s">
        <v>88</v>
      </c>
    </row>
    <row r="19" spans="2:15" x14ac:dyDescent="0.25">
      <c r="B19" s="13"/>
      <c r="C19" s="18"/>
      <c r="D19" s="5" t="s">
        <v>17</v>
      </c>
      <c r="E19" s="5" t="s">
        <v>89</v>
      </c>
      <c r="F19" s="5" t="s">
        <v>90</v>
      </c>
      <c r="G19" s="5" t="s">
        <v>91</v>
      </c>
      <c r="H19" s="5" t="s">
        <v>21</v>
      </c>
      <c r="I19" s="5" t="s">
        <v>92</v>
      </c>
      <c r="J19" s="5" t="s">
        <v>63</v>
      </c>
      <c r="K19" s="5">
        <f t="shared" si="0"/>
        <v>20000</v>
      </c>
      <c r="L19" s="2" t="s">
        <v>24</v>
      </c>
      <c r="M19" s="5" t="s">
        <v>25</v>
      </c>
      <c r="N19" s="5" t="s">
        <v>93</v>
      </c>
      <c r="O19" s="5" t="s">
        <v>94</v>
      </c>
    </row>
    <row r="20" spans="2:15" x14ac:dyDescent="0.25">
      <c r="B20" s="14" t="s">
        <v>97</v>
      </c>
      <c r="C20" s="15"/>
      <c r="D20" s="15"/>
      <c r="E20" s="15"/>
      <c r="F20" s="15"/>
      <c r="G20" s="15"/>
      <c r="H20" s="15"/>
      <c r="I20" s="15"/>
      <c r="J20" s="15"/>
      <c r="K20" s="5">
        <f>SUM(K4:K19)</f>
        <v>137900</v>
      </c>
    </row>
  </sheetData>
  <mergeCells count="5">
    <mergeCell ref="B2:O2"/>
    <mergeCell ref="B1:O1"/>
    <mergeCell ref="B4:B19"/>
    <mergeCell ref="B20:J20"/>
    <mergeCell ref="C4:C19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2020-03-21T03:11:00Z</dcterms:created>
  <dcterms:modified xsi:type="dcterms:W3CDTF">2023-02-21T06:26:45Z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