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蒙电_资格后审（excel）" sheetId="5" r:id="rId1"/>
  </sheets>
  <definedNames>
    <definedName name="_xlnm._FilterDatabase" localSheetId="0" hidden="1">'蒙电_资格后审（excel）'!$B$1:$S$57</definedName>
  </definedNames>
  <calcPr calcId="144525"/>
</workbook>
</file>

<file path=xl/sharedStrings.xml><?xml version="1.0" encoding="utf-8"?>
<sst xmlns="http://schemas.openxmlformats.org/spreadsheetml/2006/main" count="780" uniqueCount="307">
  <si>
    <t>{"srow":[],"sheetIndex":1,"corpSeal":0,"tempcode":"4127","nameSeal":0,"sheetCount":1,"version":"1","mrow":[{"cols":[{"check":"char(10)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56,"isFree":false,"startRow":3}]}</t>
  </si>
  <si>
    <t>呼和浩特供电公司2022年主网生产技术改造询比采购（三次）</t>
  </si>
  <si>
    <t>如技术规范书中设备到货时间与本表中时间不一致，以本表中到货时间为准。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</si>
  <si>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</si>
  <si>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</si>
  <si>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</si>
  <si>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</si>
  <si>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</si>
  <si>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</si>
  <si>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</si>
  <si>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</si>
  <si>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</si>
  <si>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</si>
  <si>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</si>
  <si>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</si>
  <si>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分项最高投标限价（元）</t>
  </si>
  <si>
    <t>最高限价（元）</t>
  </si>
  <si>
    <t>到货时间</t>
  </si>
  <si>
    <t>到货地点</t>
  </si>
  <si>
    <t>设备编码</t>
  </si>
  <si>
    <t>采购申请标识</t>
  </si>
  <si>
    <t>HG20220304-884</t>
  </si>
  <si>
    <t>2022年主网生产技术改造</t>
  </si>
  <si>
    <t>技改</t>
  </si>
  <si>
    <t>呼和浩特供电分公司</t>
  </si>
  <si>
    <t>呼供赛罕供电分公司</t>
  </si>
  <si>
    <t>呼供22年第五批应急技改-赛罕供电公司三中校园配电线路安全隐患治理工程配电站（开关站）工程</t>
  </si>
  <si>
    <t>一次设备</t>
  </si>
  <si>
    <t>低压电缆分接箱</t>
  </si>
  <si>
    <t>低压电缆分接箱,一进6出,壁挂式</t>
  </si>
  <si>
    <t>台</t>
  </si>
  <si>
    <t>5</t>
  </si>
  <si>
    <t>6100</t>
  </si>
  <si>
    <t>788079.6</t>
  </si>
  <si>
    <t>20230130</t>
  </si>
  <si>
    <t>买方指定仓库地面交货</t>
  </si>
  <si>
    <t>801005331</t>
  </si>
  <si>
    <t>310013365800110</t>
  </si>
  <si>
    <t>装置性材料</t>
  </si>
  <si>
    <t>低压电力电缆</t>
  </si>
  <si>
    <t>低压电力电缆,YJLV,铝,150,4芯,ZC,22,普通</t>
  </si>
  <si>
    <t>千米</t>
  </si>
  <si>
    <t>0.37</t>
  </si>
  <si>
    <t>65000</t>
  </si>
  <si>
    <t>800023818</t>
  </si>
  <si>
    <t>310013365800010</t>
  </si>
  <si>
    <t>电力电缆</t>
  </si>
  <si>
    <t>电力电缆,AC10kV,YJV,120,3,22,ZC,Z</t>
  </si>
  <si>
    <t>0.075</t>
  </si>
  <si>
    <t>350000</t>
  </si>
  <si>
    <t>800024407</t>
  </si>
  <si>
    <t>310013365800020</t>
  </si>
  <si>
    <t>电力电缆,AC10kV,YJV,70,3,22,ZC,Z</t>
  </si>
  <si>
    <t>0.03</t>
  </si>
  <si>
    <t>246000</t>
  </si>
  <si>
    <t>800024308</t>
  </si>
  <si>
    <t>310013365800030</t>
  </si>
  <si>
    <t>低压电力电缆,YJLV,铝,25,4芯,ZC,22,普通</t>
  </si>
  <si>
    <t>35000</t>
  </si>
  <si>
    <t>800023834</t>
  </si>
  <si>
    <t>310013365800050</t>
  </si>
  <si>
    <t>仪器仪表</t>
  </si>
  <si>
    <t>智能电能表</t>
  </si>
  <si>
    <t>智能电能表,0.3（6）A,0.5S级,三相,无费控,无介质,无控,双485,A</t>
  </si>
  <si>
    <t>只</t>
  </si>
  <si>
    <t>2</t>
  </si>
  <si>
    <t>650</t>
  </si>
  <si>
    <t>800994507</t>
  </si>
  <si>
    <t>310013365800070</t>
  </si>
  <si>
    <t>公变终端</t>
  </si>
  <si>
    <t>公变终端,220/380V,1.0/2.0级</t>
  </si>
  <si>
    <t>1200</t>
  </si>
  <si>
    <t>800996934</t>
  </si>
  <si>
    <t>310013365800100</t>
  </si>
  <si>
    <t>低压电器</t>
  </si>
  <si>
    <t>低压电流互感器</t>
  </si>
  <si>
    <t>低压电流互感器,1000/5,0.5S,母排</t>
  </si>
  <si>
    <t>6</t>
  </si>
  <si>
    <t>120</t>
  </si>
  <si>
    <t>800085584</t>
  </si>
  <si>
    <t>310013365800080</t>
  </si>
  <si>
    <t>呼供修试管理处</t>
  </si>
  <si>
    <t>呼供-2022年主网生产技术改造-西郊110KV变电站2号主变更换改造工程设备购置</t>
  </si>
  <si>
    <t>10KV电流互感器</t>
  </si>
  <si>
    <t>10KV电流互感器,0.2S</t>
  </si>
  <si>
    <t>4350</t>
  </si>
  <si>
    <t>20221230</t>
  </si>
  <si>
    <t>801001043</t>
  </si>
  <si>
    <t>310012134700100</t>
  </si>
  <si>
    <t>呼供武川供电分公司</t>
  </si>
  <si>
    <t>呼供-2022年主网生产技术改造-35KV沙塔子变电站备自投装置加装设备购置</t>
  </si>
  <si>
    <t>交流避雷器</t>
  </si>
  <si>
    <t>交流避雷器,AC35kV,52.7kV,瓷,132kV,不带间隙</t>
  </si>
  <si>
    <t>3</t>
  </si>
  <si>
    <t>3000</t>
  </si>
  <si>
    <t>800099673</t>
  </si>
  <si>
    <t>310012108300070</t>
  </si>
  <si>
    <t>电容式电压互感器</t>
  </si>
  <si>
    <t>电容式电压互感器,AC35kV,油浸,0.01μF,3,0.2</t>
  </si>
  <si>
    <t>21000</t>
  </si>
  <si>
    <t>800004819</t>
  </si>
  <si>
    <t>310012108300080</t>
  </si>
  <si>
    <t>二次设备</t>
  </si>
  <si>
    <t>端子箱</t>
  </si>
  <si>
    <t>端子箱,断路器,通用,不锈钢</t>
  </si>
  <si>
    <t>个</t>
  </si>
  <si>
    <t>9600</t>
  </si>
  <si>
    <t>800999796</t>
  </si>
  <si>
    <t>310012108300150</t>
  </si>
  <si>
    <t>呼供-2022年主网生产技术改造-35KV哈拉合少变电站备自投装置加装设备购置</t>
  </si>
  <si>
    <t>智能电能表,0.3（6）A,高精度多功能关口电能表,0.2S级,三相,无费控,无</t>
  </si>
  <si>
    <t>801010950</t>
  </si>
  <si>
    <t>310012108400020</t>
  </si>
  <si>
    <t>310012108400090</t>
  </si>
  <si>
    <t>310012108400100</t>
  </si>
  <si>
    <t>高压熔断器</t>
  </si>
  <si>
    <t>高压熔断器,AC35kV,限流式,0.5A,RW10-35KV/0.5A,无</t>
  </si>
  <si>
    <t>800997247</t>
  </si>
  <si>
    <t>310012108400110</t>
  </si>
  <si>
    <t>4</t>
  </si>
  <si>
    <t>310012108400190</t>
  </si>
  <si>
    <t>呼供-2022年主网生产技术改造-220KV燕山营变1号主变更换工程设备购置</t>
  </si>
  <si>
    <t>交流避雷器,AC10kV,17kV,硅橡胶,45kV,不带间隙</t>
  </si>
  <si>
    <t>520</t>
  </si>
  <si>
    <t>800012021</t>
  </si>
  <si>
    <t>310012134600040</t>
  </si>
  <si>
    <t>交流三相隔离开关</t>
  </si>
  <si>
    <t>10kV三相隔离开关,4000A,40kA,手动双柱立开式,不接地</t>
  </si>
  <si>
    <t>组</t>
  </si>
  <si>
    <t>1</t>
  </si>
  <si>
    <t>12000</t>
  </si>
  <si>
    <t>800001629</t>
  </si>
  <si>
    <t>310012134600050</t>
  </si>
  <si>
    <t>交流穿墙套管</t>
  </si>
  <si>
    <t>交流穿墙套管,AC20kV,瓷,4000A,无CT,铜</t>
  </si>
  <si>
    <t>4200</t>
  </si>
  <si>
    <t>800011644</t>
  </si>
  <si>
    <t>310012134600100</t>
  </si>
  <si>
    <t>交流支柱绝缘子</t>
  </si>
  <si>
    <t>交流支柱绝缘子,AC20kV,瓷,10kN,非磁性,户外</t>
  </si>
  <si>
    <t>132</t>
  </si>
  <si>
    <t>280</t>
  </si>
  <si>
    <t>800011560</t>
  </si>
  <si>
    <t>310012134600110</t>
  </si>
  <si>
    <t>限流电抗器</t>
  </si>
  <si>
    <t>限流电抗器,AC10kV,2500A,0.3233Ω,空芯,干式,单相,户外</t>
  </si>
  <si>
    <t>45000</t>
  </si>
  <si>
    <t>800098838</t>
  </si>
  <si>
    <t>310012134700090</t>
  </si>
  <si>
    <t>呼供-2022年主网生产技术改造-110KV金桥等变电站新增、更换消弧线圈设备购置</t>
  </si>
  <si>
    <t>35kV及以下电缆终端</t>
  </si>
  <si>
    <t>35kV及以下电缆终端,AC10kV,70mm2,3芯,户内终端,冷缩,铜,70</t>
  </si>
  <si>
    <t>套</t>
  </si>
  <si>
    <t>26</t>
  </si>
  <si>
    <t>480</t>
  </si>
  <si>
    <t>800993363</t>
  </si>
  <si>
    <t>310012142700110</t>
  </si>
  <si>
    <t>呼供托克托供电分公司</t>
  </si>
  <si>
    <t>呼供-2022年主网生产技术改造-托克托供电分局35KV张宗圐圙线永圣域支线改造本体工程</t>
  </si>
  <si>
    <t>钢绞线</t>
  </si>
  <si>
    <t>钢绞线,GJ,70,镀锌</t>
  </si>
  <si>
    <t>吨</t>
  </si>
  <si>
    <t>0.15</t>
  </si>
  <si>
    <t>12500</t>
  </si>
  <si>
    <t>800990222</t>
  </si>
  <si>
    <t>310012143800050</t>
  </si>
  <si>
    <t>盘形悬式瓷绝缘子</t>
  </si>
  <si>
    <t>盘形悬式瓷绝缘子,通用,280,XWP-70,146,450</t>
  </si>
  <si>
    <t>207</t>
  </si>
  <si>
    <t>45</t>
  </si>
  <si>
    <t>801006026</t>
  </si>
  <si>
    <t>310012143800060</t>
  </si>
  <si>
    <t>联结金具-碗头挂板</t>
  </si>
  <si>
    <t>碗头挂板,W-7A</t>
  </si>
  <si>
    <t>7</t>
  </si>
  <si>
    <t>800020729</t>
  </si>
  <si>
    <t>310012143800070</t>
  </si>
  <si>
    <t>联结金具-碗头挂板,W-7B</t>
  </si>
  <si>
    <t>84</t>
  </si>
  <si>
    <t>8</t>
  </si>
  <si>
    <t>800046567</t>
  </si>
  <si>
    <t>310012143800080</t>
  </si>
  <si>
    <t>联结金具-直角挂板</t>
  </si>
  <si>
    <t>直角挂板,Z-10</t>
  </si>
  <si>
    <t>18</t>
  </si>
  <si>
    <t>13</t>
  </si>
  <si>
    <t>800020744</t>
  </si>
  <si>
    <t>310012143800090</t>
  </si>
  <si>
    <t>联结金具-球头挂环</t>
  </si>
  <si>
    <t>联结金具-球头挂环,Q-7</t>
  </si>
  <si>
    <t>800046582</t>
  </si>
  <si>
    <t>310012143800100</t>
  </si>
  <si>
    <t>联结金具-球头挂环,QP-7</t>
  </si>
  <si>
    <t>800046583</t>
  </si>
  <si>
    <t>310012143800110</t>
  </si>
  <si>
    <t>悬垂线夹-回转型</t>
  </si>
  <si>
    <t>悬垂线夹-回转型,XGU-2</t>
  </si>
  <si>
    <t>付</t>
  </si>
  <si>
    <t>22</t>
  </si>
  <si>
    <t>800046760</t>
  </si>
  <si>
    <t>310012143800120</t>
  </si>
  <si>
    <t>耐张线夹-螺栓型</t>
  </si>
  <si>
    <t>耐张线夹-螺栓型,NLD-2</t>
  </si>
  <si>
    <t>24.5</t>
  </si>
  <si>
    <t>800046653</t>
  </si>
  <si>
    <t>310012143800130</t>
  </si>
  <si>
    <t>接续金具-并沟线夹</t>
  </si>
  <si>
    <t>接续金具-并沟线夹,JB-2</t>
  </si>
  <si>
    <t>117</t>
  </si>
  <si>
    <t>800046426</t>
  </si>
  <si>
    <t>310012143800140</t>
  </si>
  <si>
    <t>保护金具-防振锤</t>
  </si>
  <si>
    <t>保护金具-防振锤,FDZ-2</t>
  </si>
  <si>
    <t>63</t>
  </si>
  <si>
    <t>800046287</t>
  </si>
  <si>
    <t>310012143800150</t>
  </si>
  <si>
    <t>拉线金具-U型挂环</t>
  </si>
  <si>
    <t>拉线金具-U型挂环,UL-9</t>
  </si>
  <si>
    <t>15</t>
  </si>
  <si>
    <t>21.24</t>
  </si>
  <si>
    <t>800043560</t>
  </si>
  <si>
    <t>310012143800160</t>
  </si>
  <si>
    <t>拉线金具-锲型线夹</t>
  </si>
  <si>
    <t>拉线金具-锲型线夹,LX-2</t>
  </si>
  <si>
    <t>800098786</t>
  </si>
  <si>
    <t>310012143800170</t>
  </si>
  <si>
    <t>拉线金具-UT型线夹</t>
  </si>
  <si>
    <t>拉线金具-UT型线夹,UT-2</t>
  </si>
  <si>
    <t>28</t>
  </si>
  <si>
    <t>800037981</t>
  </si>
  <si>
    <t>310012143800180</t>
  </si>
  <si>
    <t>拉线棒</t>
  </si>
  <si>
    <t>拉线棒,φ20,3700mm,双耳</t>
  </si>
  <si>
    <t>根</t>
  </si>
  <si>
    <t>98</t>
  </si>
  <si>
    <t>800044125</t>
  </si>
  <si>
    <t>310012143800190</t>
  </si>
  <si>
    <t>地埋U型连接件</t>
  </si>
  <si>
    <t>地埋U型连接件,φ22,880MM,拉盘U形拉环</t>
  </si>
  <si>
    <t>80</t>
  </si>
  <si>
    <t>801012751</t>
  </si>
  <si>
    <t>310012143800200</t>
  </si>
  <si>
    <t>抱箍</t>
  </si>
  <si>
    <t>抱箍,GB100-8,拉线抱箍</t>
  </si>
  <si>
    <t>40</t>
  </si>
  <si>
    <t>801012750</t>
  </si>
  <si>
    <t>310012143800210</t>
  </si>
  <si>
    <t>310012143800220</t>
  </si>
  <si>
    <t>呼供-2022年主网生产技术改造-220KV鼓楼等变电站新增、更换消弧线圈工程设备购置</t>
  </si>
  <si>
    <t>电能表标准设备</t>
  </si>
  <si>
    <t>电能表标准设备,标准电能表,三相,0.5S</t>
  </si>
  <si>
    <t>5000</t>
  </si>
  <si>
    <t>800098828</t>
  </si>
  <si>
    <t>310012147100150</t>
  </si>
  <si>
    <t>10kV电缆终端,3×185,户内终端,冷缩,铜</t>
  </si>
  <si>
    <t>540</t>
  </si>
  <si>
    <t>800045877</t>
  </si>
  <si>
    <t>310012147100250</t>
  </si>
  <si>
    <t>10kV电缆终端,3×120,户内终端,冷缩,铜</t>
  </si>
  <si>
    <t>10</t>
  </si>
  <si>
    <t>500</t>
  </si>
  <si>
    <t>800045879</t>
  </si>
  <si>
    <t>310012147100260</t>
  </si>
  <si>
    <t>10kV电缆终端,3×95,户内终端,冷缩,铜</t>
  </si>
  <si>
    <t>14</t>
  </si>
  <si>
    <t>800045858</t>
  </si>
  <si>
    <t>310012147100270</t>
  </si>
  <si>
    <t>呼供-2022年主网生产技术改造-110KV北郊变电站2#主变更换改造工程设备购置</t>
  </si>
  <si>
    <t>瓷柱式交流断路器</t>
  </si>
  <si>
    <t>35kV真空瓷柱式断路器,2000A,31.5kA,三相机械联动,户外</t>
  </si>
  <si>
    <t>66000</t>
  </si>
  <si>
    <t>800013231</t>
  </si>
  <si>
    <t>310012238800030</t>
  </si>
  <si>
    <t>310012238800040</t>
  </si>
  <si>
    <t>交流避雷器,AC10kV,17kV,瓷,45kV,带间隙</t>
  </si>
  <si>
    <t>800011452</t>
  </si>
  <si>
    <t>310012238800050</t>
  </si>
  <si>
    <t>控制电缆</t>
  </si>
  <si>
    <t>控制电缆,KVVP2,2.5,4,ZC,22,通用,450/750V</t>
  </si>
  <si>
    <t>米</t>
  </si>
  <si>
    <t>255</t>
  </si>
  <si>
    <t>20</t>
  </si>
  <si>
    <t>801005110</t>
  </si>
  <si>
    <t>310012238800060</t>
  </si>
  <si>
    <t>控制电缆,KVVP2,2.5,10,ZC,22,通用,450/750V</t>
  </si>
  <si>
    <t>130</t>
  </si>
  <si>
    <t>801002873</t>
  </si>
  <si>
    <t>310012238800070</t>
  </si>
  <si>
    <t>控制电缆,KVVP2,2.5,12,ZC,22,通用,450/750V</t>
  </si>
  <si>
    <t>220</t>
  </si>
  <si>
    <t>54</t>
  </si>
  <si>
    <t>801013002</t>
  </si>
  <si>
    <t>310012238800080</t>
  </si>
  <si>
    <t>控制电缆,KVVP2,4,4,ZC,22,通用,450/750V</t>
  </si>
  <si>
    <t>180</t>
  </si>
  <si>
    <t>29</t>
  </si>
  <si>
    <t>801002667</t>
  </si>
  <si>
    <t>310012238800090</t>
  </si>
  <si>
    <t>控制电缆,KVVP2,6,4,ZC,22,通用,450/750V</t>
  </si>
  <si>
    <t>160</t>
  </si>
  <si>
    <t>42</t>
  </si>
  <si>
    <t>801002668</t>
  </si>
  <si>
    <t>310012238800100</t>
  </si>
  <si>
    <t>呼供-2022年生产运检装备配置-零购机动费呼供-2022年生产运检装备配置-零购机动费</t>
  </si>
  <si>
    <t>35kV真空瓷柱式断路器,2500A,31.5kA,三相机械联动,户外</t>
  </si>
  <si>
    <t>800013931</t>
  </si>
  <si>
    <t>360001389000010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</si>
</sst>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4" fillId="0" borderId="0"/>
    <xf numFmtId="0" fontId="5" fillId="3" borderId="0" applyNumberFormat="0" applyBorder="0" applyAlignment="0" applyProtection="0">
      <alignment vertical="center"/>
    </xf>
    <xf numFmtId="0" fontId="6" fillId="4" borderId="7" applyNumberFormat="0" applyAlignment="0" applyProtection="0">
      <alignment vertical="center"/>
    </xf>
    <xf numFmtId="0" fontId="3" fillId="0" borderId="0"/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3" fillId="0" borderId="0"/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>
      <alignment vertical="center"/>
    </xf>
    <xf numFmtId="0" fontId="14" fillId="0" borderId="0"/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12" borderId="11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20" fillId="13" borderId="12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14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3" fillId="0" borderId="0"/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0" fillId="0" borderId="0"/>
    <xf numFmtId="0" fontId="4" fillId="0" borderId="0">
      <alignment vertical="center"/>
    </xf>
    <xf numFmtId="0" fontId="4" fillId="0" borderId="0"/>
    <xf numFmtId="0" fontId="3" fillId="0" borderId="0"/>
    <xf numFmtId="0" fontId="4" fillId="0" borderId="0"/>
    <xf numFmtId="0" fontId="0" fillId="0" borderId="0">
      <alignment vertical="center"/>
    </xf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0" fillId="0" borderId="0">
      <alignment vertical="center"/>
    </xf>
    <xf numFmtId="0" fontId="14" fillId="0" borderId="0">
      <alignment vertical="center"/>
    </xf>
    <xf numFmtId="0" fontId="25" fillId="0" borderId="0"/>
    <xf numFmtId="0" fontId="0" fillId="0" borderId="0"/>
    <xf numFmtId="0" fontId="3" fillId="0" borderId="0"/>
    <xf numFmtId="0" fontId="0" fillId="0" borderId="0"/>
    <xf numFmtId="0" fontId="14" fillId="0" borderId="0">
      <alignment vertical="center"/>
    </xf>
    <xf numFmtId="0" fontId="3" fillId="0" borderId="0"/>
    <xf numFmtId="0" fontId="14" fillId="0" borderId="0">
      <alignment vertical="center"/>
    </xf>
    <xf numFmtId="0" fontId="3" fillId="0" borderId="0"/>
    <xf numFmtId="0" fontId="3" fillId="0" borderId="0"/>
    <xf numFmtId="0" fontId="0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3" fillId="0" borderId="0"/>
    <xf numFmtId="0" fontId="3" fillId="0" borderId="0"/>
    <xf numFmtId="0" fontId="0" fillId="0" borderId="0"/>
    <xf numFmtId="0" fontId="1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3" fillId="0" borderId="0"/>
    <xf numFmtId="0" fontId="4" fillId="0" borderId="0"/>
    <xf numFmtId="0" fontId="4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" fillId="0" borderId="0"/>
    <xf numFmtId="0" fontId="3" fillId="0" borderId="0"/>
    <xf numFmtId="0" fontId="4" fillId="0" borderId="0"/>
    <xf numFmtId="0" fontId="0" fillId="0" borderId="0"/>
    <xf numFmtId="0" fontId="0" fillId="0" borderId="0"/>
    <xf numFmtId="0" fontId="3" fillId="0" borderId="0"/>
    <xf numFmtId="0" fontId="14" fillId="0" borderId="0">
      <alignment vertical="center"/>
    </xf>
    <xf numFmtId="0" fontId="25" fillId="0" borderId="0"/>
    <xf numFmtId="0" fontId="0" fillId="0" borderId="0"/>
    <xf numFmtId="0" fontId="3" fillId="0" borderId="0"/>
    <xf numFmtId="0" fontId="3" fillId="0" borderId="0"/>
    <xf numFmtId="0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2" borderId="2" xfId="86" applyFont="1" applyFill="1" applyBorder="1" applyAlignment="1">
      <alignment horizontal="center" vertical="center"/>
    </xf>
  </cellXfs>
  <cellStyles count="157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常规 31" xfId="36"/>
    <cellStyle name="常规 26" xfId="37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强调文字颜色 1" xfId="47" builtinId="29"/>
    <cellStyle name="常规 2 2 2 4" xfId="48"/>
    <cellStyle name="20% - 强调文字颜色 5" xfId="49" builtinId="46"/>
    <cellStyle name="20% - 强调文字颜色 1" xfId="50" builtinId="30"/>
    <cellStyle name="40% - 强调文字颜色 1" xfId="51" builtinId="3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常规 11 10" xfId="57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Normal 2 5" xfId="65"/>
    <cellStyle name="Normal 2" xfId="66"/>
    <cellStyle name="常规 10" xfId="67"/>
    <cellStyle name="Normal" xfId="68"/>
    <cellStyle name="Normal 2 12" xfId="69"/>
    <cellStyle name="常规 19" xfId="70"/>
    <cellStyle name="常规 24" xfId="71"/>
    <cellStyle name="常规 6 4 4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15" xfId="79"/>
    <cellStyle name="常规 20" xfId="80"/>
    <cellStyle name="常规 16" xfId="81"/>
    <cellStyle name="常规 21" xfId="82"/>
    <cellStyle name="常规 17" xfId="83"/>
    <cellStyle name="常规 22" xfId="84"/>
    <cellStyle name="常规 17 2" xfId="85"/>
    <cellStyle name="常规 55" xfId="86"/>
    <cellStyle name="常规 60" xfId="87"/>
    <cellStyle name="常规 18" xfId="88"/>
    <cellStyle name="常规 23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2 2 2" xfId="98"/>
    <cellStyle name="常规 37" xfId="99"/>
    <cellStyle name="常规 4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2 2 5" xfId="109"/>
    <cellStyle name="常规 45" xfId="110"/>
    <cellStyle name="常规 50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27" xfId="117"/>
    <cellStyle name="常规 32" xfId="118"/>
    <cellStyle name="常规 28" xfId="119"/>
    <cellStyle name="常规 33" xfId="120"/>
    <cellStyle name="常规 29" xfId="121"/>
    <cellStyle name="常规 34" xfId="122"/>
    <cellStyle name="常规 3" xfId="123"/>
    <cellStyle name="常规 3 2" xfId="124"/>
    <cellStyle name="常规 35" xfId="125"/>
    <cellStyle name="常规 40" xfId="126"/>
    <cellStyle name="常规 36" xfId="127"/>
    <cellStyle name="常规 41" xfId="128"/>
    <cellStyle name="常规 38" xfId="129"/>
    <cellStyle name="常规 43" xfId="130"/>
    <cellStyle name="常规 4" xfId="131"/>
    <cellStyle name="常规 46" xfId="132"/>
    <cellStyle name="常规 51" xfId="133"/>
    <cellStyle name="常规 47" xfId="134"/>
    <cellStyle name="常规 52" xfId="135"/>
    <cellStyle name="常规 48" xfId="136"/>
    <cellStyle name="常规 53" xfId="137"/>
    <cellStyle name="常规 49" xfId="138"/>
    <cellStyle name="常规 54" xfId="139"/>
    <cellStyle name="常规 5" xfId="140"/>
    <cellStyle name="常规 56" xfId="141"/>
    <cellStyle name="常规 61" xfId="142"/>
    <cellStyle name="常规 57" xfId="143"/>
    <cellStyle name="常规 62" xfId="144"/>
    <cellStyle name="常规 58" xfId="145"/>
    <cellStyle name="常规 59" xfId="146"/>
    <cellStyle name="常规 7" xfId="147"/>
    <cellStyle name="常规 79" xfId="148"/>
    <cellStyle name="常规 84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7"/>
  <sheetViews>
    <sheetView tabSelected="1" topLeftCell="B1" workbookViewId="0">
      <selection activeCell="B1" sqref="B1:S1"/>
    </sheetView>
  </sheetViews>
  <sheetFormatPr defaultColWidth="9" defaultRowHeight="13.8"/>
  <cols>
    <col min="1" max="1" width="9" hidden="1" customWidth="1"/>
    <col min="6" max="6" width="9.11111111111111" customWidth="1"/>
    <col min="7" max="7" width="27.7777777777778" customWidth="1"/>
    <col min="8" max="8" width="6.44444444444444" customWidth="1"/>
    <col min="9" max="9" width="7.44444444444444" customWidth="1"/>
    <col min="10" max="10" width="25.3333333333333" customWidth="1"/>
    <col min="11" max="12" width="6.22222222222222" customWidth="1"/>
    <col min="16" max="16" width="9" style="2"/>
    <col min="19" max="19" width="18.2685185185185" customWidth="1"/>
  </cols>
  <sheetData>
    <row r="1" spans="1:19">
      <c r="A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5"/>
    </row>
    <row r="2" spans="2:19"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28.8" spans="2:19">
      <c r="B3" s="5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5" t="s">
        <v>17</v>
      </c>
      <c r="Q3" s="6" t="s">
        <v>18</v>
      </c>
      <c r="R3" s="16" t="s">
        <v>19</v>
      </c>
      <c r="S3" s="16" t="s">
        <v>20</v>
      </c>
    </row>
    <row r="4" s="1" customFormat="1" ht="37" customHeight="1" spans="2:19">
      <c r="B4" s="7" t="s">
        <v>21</v>
      </c>
      <c r="C4" s="7" t="s">
        <v>22</v>
      </c>
      <c r="D4" s="8" t="s">
        <v>23</v>
      </c>
      <c r="E4" s="8" t="s">
        <v>24</v>
      </c>
      <c r="F4" s="8" t="s">
        <v>25</v>
      </c>
      <c r="G4" s="8" t="s">
        <v>26</v>
      </c>
      <c r="H4" s="8" t="s">
        <v>27</v>
      </c>
      <c r="I4" s="8" t="s">
        <v>28</v>
      </c>
      <c r="J4" s="8" t="s">
        <v>29</v>
      </c>
      <c r="K4" s="8" t="s">
        <v>30</v>
      </c>
      <c r="L4" s="8" t="s">
        <v>31</v>
      </c>
      <c r="M4" s="8" t="s">
        <v>32</v>
      </c>
      <c r="N4" s="8">
        <f>M4*L4</f>
        <v>30500</v>
      </c>
      <c r="O4" s="11" t="s">
        <v>33</v>
      </c>
      <c r="P4" s="12" t="s">
        <v>34</v>
      </c>
      <c r="Q4" s="8" t="s">
        <v>35</v>
      </c>
      <c r="R4" s="8" t="s">
        <v>36</v>
      </c>
      <c r="S4" s="8" t="s">
        <v>37</v>
      </c>
    </row>
    <row r="5" s="1" customFormat="1" ht="37" customHeight="1" spans="2:19">
      <c r="B5" s="9"/>
      <c r="C5" s="9"/>
      <c r="D5" s="8" t="s">
        <v>23</v>
      </c>
      <c r="E5" s="8" t="s">
        <v>24</v>
      </c>
      <c r="F5" s="8" t="s">
        <v>25</v>
      </c>
      <c r="G5" s="8" t="s">
        <v>26</v>
      </c>
      <c r="H5" s="8" t="s">
        <v>38</v>
      </c>
      <c r="I5" s="8" t="s">
        <v>39</v>
      </c>
      <c r="J5" s="8" t="s">
        <v>40</v>
      </c>
      <c r="K5" s="8" t="s">
        <v>41</v>
      </c>
      <c r="L5" s="8" t="s">
        <v>42</v>
      </c>
      <c r="M5" s="8" t="s">
        <v>43</v>
      </c>
      <c r="N5" s="8">
        <f t="shared" ref="N5:N36" si="0">M5*L5</f>
        <v>24050</v>
      </c>
      <c r="O5" s="13"/>
      <c r="P5" s="12" t="s">
        <v>34</v>
      </c>
      <c r="Q5" s="8" t="s">
        <v>35</v>
      </c>
      <c r="R5" s="8" t="s">
        <v>44</v>
      </c>
      <c r="S5" s="8" t="s">
        <v>45</v>
      </c>
    </row>
    <row r="6" s="1" customFormat="1" ht="37" customHeight="1" spans="2:19">
      <c r="B6" s="9"/>
      <c r="C6" s="9"/>
      <c r="D6" s="8" t="s">
        <v>23</v>
      </c>
      <c r="E6" s="8" t="s">
        <v>24</v>
      </c>
      <c r="F6" s="8" t="s">
        <v>25</v>
      </c>
      <c r="G6" s="8" t="s">
        <v>26</v>
      </c>
      <c r="H6" s="8" t="s">
        <v>38</v>
      </c>
      <c r="I6" s="8" t="s">
        <v>46</v>
      </c>
      <c r="J6" s="8" t="s">
        <v>47</v>
      </c>
      <c r="K6" s="8" t="s">
        <v>41</v>
      </c>
      <c r="L6" s="8" t="s">
        <v>48</v>
      </c>
      <c r="M6" s="8" t="s">
        <v>49</v>
      </c>
      <c r="N6" s="8">
        <f t="shared" si="0"/>
        <v>26250</v>
      </c>
      <c r="O6" s="13"/>
      <c r="P6" s="12" t="s">
        <v>34</v>
      </c>
      <c r="Q6" s="8" t="s">
        <v>35</v>
      </c>
      <c r="R6" s="8" t="s">
        <v>50</v>
      </c>
      <c r="S6" s="8" t="s">
        <v>51</v>
      </c>
    </row>
    <row r="7" s="1" customFormat="1" ht="37" customHeight="1" spans="2:19">
      <c r="B7" s="9"/>
      <c r="C7" s="9"/>
      <c r="D7" s="8" t="s">
        <v>23</v>
      </c>
      <c r="E7" s="8" t="s">
        <v>24</v>
      </c>
      <c r="F7" s="8" t="s">
        <v>25</v>
      </c>
      <c r="G7" s="8" t="s">
        <v>26</v>
      </c>
      <c r="H7" s="8" t="s">
        <v>38</v>
      </c>
      <c r="I7" s="8" t="s">
        <v>46</v>
      </c>
      <c r="J7" s="8" t="s">
        <v>52</v>
      </c>
      <c r="K7" s="8" t="s">
        <v>41</v>
      </c>
      <c r="L7" s="8" t="s">
        <v>53</v>
      </c>
      <c r="M7" s="8" t="s">
        <v>54</v>
      </c>
      <c r="N7" s="8">
        <f t="shared" si="0"/>
        <v>7380</v>
      </c>
      <c r="O7" s="13"/>
      <c r="P7" s="12" t="s">
        <v>34</v>
      </c>
      <c r="Q7" s="8" t="s">
        <v>35</v>
      </c>
      <c r="R7" s="8" t="s">
        <v>55</v>
      </c>
      <c r="S7" s="8" t="s">
        <v>56</v>
      </c>
    </row>
    <row r="8" s="1" customFormat="1" ht="37" customHeight="1" spans="2:19">
      <c r="B8" s="9"/>
      <c r="C8" s="9"/>
      <c r="D8" s="8" t="s">
        <v>23</v>
      </c>
      <c r="E8" s="8" t="s">
        <v>24</v>
      </c>
      <c r="F8" s="8" t="s">
        <v>25</v>
      </c>
      <c r="G8" s="8" t="s">
        <v>26</v>
      </c>
      <c r="H8" s="8" t="s">
        <v>38</v>
      </c>
      <c r="I8" s="8" t="s">
        <v>39</v>
      </c>
      <c r="J8" s="8" t="s">
        <v>57</v>
      </c>
      <c r="K8" s="8" t="s">
        <v>41</v>
      </c>
      <c r="L8" s="8" t="s">
        <v>53</v>
      </c>
      <c r="M8" s="8" t="s">
        <v>58</v>
      </c>
      <c r="N8" s="8">
        <f t="shared" si="0"/>
        <v>1050</v>
      </c>
      <c r="O8" s="13"/>
      <c r="P8" s="12" t="s">
        <v>34</v>
      </c>
      <c r="Q8" s="8" t="s">
        <v>35</v>
      </c>
      <c r="R8" s="8" t="s">
        <v>59</v>
      </c>
      <c r="S8" s="8" t="s">
        <v>60</v>
      </c>
    </row>
    <row r="9" s="1" customFormat="1" ht="37" customHeight="1" spans="2:19">
      <c r="B9" s="9"/>
      <c r="C9" s="9"/>
      <c r="D9" s="8" t="s">
        <v>23</v>
      </c>
      <c r="E9" s="8" t="s">
        <v>24</v>
      </c>
      <c r="F9" s="8" t="s">
        <v>25</v>
      </c>
      <c r="G9" s="8" t="s">
        <v>26</v>
      </c>
      <c r="H9" s="8" t="s">
        <v>61</v>
      </c>
      <c r="I9" s="8" t="s">
        <v>62</v>
      </c>
      <c r="J9" s="8" t="s">
        <v>63</v>
      </c>
      <c r="K9" s="8" t="s">
        <v>64</v>
      </c>
      <c r="L9" s="8" t="s">
        <v>65</v>
      </c>
      <c r="M9" s="8" t="s">
        <v>66</v>
      </c>
      <c r="N9" s="8">
        <f t="shared" si="0"/>
        <v>1300</v>
      </c>
      <c r="O9" s="13"/>
      <c r="P9" s="12" t="s">
        <v>34</v>
      </c>
      <c r="Q9" s="8" t="s">
        <v>35</v>
      </c>
      <c r="R9" s="8" t="s">
        <v>67</v>
      </c>
      <c r="S9" s="8" t="s">
        <v>68</v>
      </c>
    </row>
    <row r="10" s="1" customFormat="1" ht="37" customHeight="1" spans="2:19">
      <c r="B10" s="9"/>
      <c r="C10" s="9"/>
      <c r="D10" s="8" t="s">
        <v>23</v>
      </c>
      <c r="E10" s="8" t="s">
        <v>24</v>
      </c>
      <c r="F10" s="8" t="s">
        <v>25</v>
      </c>
      <c r="G10" s="8" t="s">
        <v>26</v>
      </c>
      <c r="H10" s="8" t="s">
        <v>61</v>
      </c>
      <c r="I10" s="8" t="s">
        <v>69</v>
      </c>
      <c r="J10" s="8" t="s">
        <v>70</v>
      </c>
      <c r="K10" s="8" t="s">
        <v>30</v>
      </c>
      <c r="L10" s="8" t="s">
        <v>65</v>
      </c>
      <c r="M10" s="8" t="s">
        <v>71</v>
      </c>
      <c r="N10" s="8">
        <f t="shared" si="0"/>
        <v>2400</v>
      </c>
      <c r="O10" s="13"/>
      <c r="P10" s="12" t="s">
        <v>34</v>
      </c>
      <c r="Q10" s="8" t="s">
        <v>35</v>
      </c>
      <c r="R10" s="8" t="s">
        <v>72</v>
      </c>
      <c r="S10" s="8" t="s">
        <v>73</v>
      </c>
    </row>
    <row r="11" s="1" customFormat="1" ht="37" customHeight="1" spans="2:19">
      <c r="B11" s="9"/>
      <c r="C11" s="9"/>
      <c r="D11" s="8" t="s">
        <v>23</v>
      </c>
      <c r="E11" s="8" t="s">
        <v>24</v>
      </c>
      <c r="F11" s="8" t="s">
        <v>25</v>
      </c>
      <c r="G11" s="8" t="s">
        <v>26</v>
      </c>
      <c r="H11" s="8" t="s">
        <v>74</v>
      </c>
      <c r="I11" s="8" t="s">
        <v>75</v>
      </c>
      <c r="J11" s="8" t="s">
        <v>76</v>
      </c>
      <c r="K11" s="8" t="s">
        <v>30</v>
      </c>
      <c r="L11" s="8" t="s">
        <v>77</v>
      </c>
      <c r="M11" s="8" t="s">
        <v>78</v>
      </c>
      <c r="N11" s="8">
        <f t="shared" si="0"/>
        <v>720</v>
      </c>
      <c r="O11" s="13"/>
      <c r="P11" s="12" t="s">
        <v>34</v>
      </c>
      <c r="Q11" s="8" t="s">
        <v>35</v>
      </c>
      <c r="R11" s="8" t="s">
        <v>79</v>
      </c>
      <c r="S11" s="8" t="s">
        <v>80</v>
      </c>
    </row>
    <row r="12" s="1" customFormat="1" ht="37" customHeight="1" spans="2:19">
      <c r="B12" s="9"/>
      <c r="C12" s="9"/>
      <c r="D12" s="8" t="s">
        <v>23</v>
      </c>
      <c r="E12" s="8" t="s">
        <v>24</v>
      </c>
      <c r="F12" s="8" t="s">
        <v>81</v>
      </c>
      <c r="G12" s="8" t="s">
        <v>82</v>
      </c>
      <c r="H12" s="8" t="s">
        <v>27</v>
      </c>
      <c r="I12" s="8" t="s">
        <v>83</v>
      </c>
      <c r="J12" s="8" t="s">
        <v>84</v>
      </c>
      <c r="K12" s="8" t="s">
        <v>30</v>
      </c>
      <c r="L12" s="8" t="s">
        <v>77</v>
      </c>
      <c r="M12" s="8" t="s">
        <v>85</v>
      </c>
      <c r="N12" s="8">
        <f t="shared" si="0"/>
        <v>26100</v>
      </c>
      <c r="O12" s="13"/>
      <c r="P12" s="12" t="s">
        <v>86</v>
      </c>
      <c r="Q12" s="8" t="s">
        <v>35</v>
      </c>
      <c r="R12" s="8" t="s">
        <v>87</v>
      </c>
      <c r="S12" s="8" t="s">
        <v>88</v>
      </c>
    </row>
    <row r="13" s="1" customFormat="1" ht="37" customHeight="1" spans="2:19">
      <c r="B13" s="9"/>
      <c r="C13" s="9"/>
      <c r="D13" s="8" t="s">
        <v>23</v>
      </c>
      <c r="E13" s="8" t="s">
        <v>24</v>
      </c>
      <c r="F13" s="8" t="s">
        <v>89</v>
      </c>
      <c r="G13" s="8" t="s">
        <v>90</v>
      </c>
      <c r="H13" s="8" t="s">
        <v>27</v>
      </c>
      <c r="I13" s="8" t="s">
        <v>91</v>
      </c>
      <c r="J13" s="8" t="s">
        <v>92</v>
      </c>
      <c r="K13" s="8" t="s">
        <v>30</v>
      </c>
      <c r="L13" s="8" t="s">
        <v>93</v>
      </c>
      <c r="M13" s="8" t="s">
        <v>94</v>
      </c>
      <c r="N13" s="8">
        <f t="shared" si="0"/>
        <v>9000</v>
      </c>
      <c r="O13" s="13"/>
      <c r="P13" s="12" t="s">
        <v>86</v>
      </c>
      <c r="Q13" s="8" t="s">
        <v>35</v>
      </c>
      <c r="R13" s="8" t="s">
        <v>95</v>
      </c>
      <c r="S13" s="8" t="s">
        <v>96</v>
      </c>
    </row>
    <row r="14" s="1" customFormat="1" ht="37" customHeight="1" spans="2:19">
      <c r="B14" s="9"/>
      <c r="C14" s="9"/>
      <c r="D14" s="8" t="s">
        <v>23</v>
      </c>
      <c r="E14" s="8" t="s">
        <v>24</v>
      </c>
      <c r="F14" s="8" t="s">
        <v>89</v>
      </c>
      <c r="G14" s="8" t="s">
        <v>90</v>
      </c>
      <c r="H14" s="8" t="s">
        <v>27</v>
      </c>
      <c r="I14" s="8" t="s">
        <v>97</v>
      </c>
      <c r="J14" s="8" t="s">
        <v>98</v>
      </c>
      <c r="K14" s="8" t="s">
        <v>30</v>
      </c>
      <c r="L14" s="8" t="s">
        <v>93</v>
      </c>
      <c r="M14" s="8" t="s">
        <v>99</v>
      </c>
      <c r="N14" s="8">
        <f t="shared" si="0"/>
        <v>63000</v>
      </c>
      <c r="O14" s="13"/>
      <c r="P14" s="12" t="s">
        <v>86</v>
      </c>
      <c r="Q14" s="8" t="s">
        <v>35</v>
      </c>
      <c r="R14" s="8" t="s">
        <v>100</v>
      </c>
      <c r="S14" s="8" t="s">
        <v>101</v>
      </c>
    </row>
    <row r="15" s="1" customFormat="1" ht="37" customHeight="1" spans="2:19">
      <c r="B15" s="9"/>
      <c r="C15" s="9"/>
      <c r="D15" s="8" t="s">
        <v>23</v>
      </c>
      <c r="E15" s="8" t="s">
        <v>24</v>
      </c>
      <c r="F15" s="8" t="s">
        <v>89</v>
      </c>
      <c r="G15" s="8" t="s">
        <v>90</v>
      </c>
      <c r="H15" s="8" t="s">
        <v>102</v>
      </c>
      <c r="I15" s="8" t="s">
        <v>103</v>
      </c>
      <c r="J15" s="8" t="s">
        <v>104</v>
      </c>
      <c r="K15" s="8" t="s">
        <v>105</v>
      </c>
      <c r="L15" s="8" t="s">
        <v>65</v>
      </c>
      <c r="M15" s="8" t="s">
        <v>106</v>
      </c>
      <c r="N15" s="8">
        <f t="shared" si="0"/>
        <v>19200</v>
      </c>
      <c r="O15" s="13"/>
      <c r="P15" s="12" t="s">
        <v>86</v>
      </c>
      <c r="Q15" s="8" t="s">
        <v>35</v>
      </c>
      <c r="R15" s="8" t="s">
        <v>107</v>
      </c>
      <c r="S15" s="8" t="s">
        <v>108</v>
      </c>
    </row>
    <row r="16" s="1" customFormat="1" ht="37" customHeight="1" spans="2:19">
      <c r="B16" s="9"/>
      <c r="C16" s="9"/>
      <c r="D16" s="8" t="s">
        <v>23</v>
      </c>
      <c r="E16" s="8" t="s">
        <v>24</v>
      </c>
      <c r="F16" s="8" t="s">
        <v>89</v>
      </c>
      <c r="G16" s="8" t="s">
        <v>109</v>
      </c>
      <c r="H16" s="8" t="s">
        <v>61</v>
      </c>
      <c r="I16" s="8" t="s">
        <v>62</v>
      </c>
      <c r="J16" s="8" t="s">
        <v>110</v>
      </c>
      <c r="K16" s="8" t="s">
        <v>64</v>
      </c>
      <c r="L16" s="8" t="s">
        <v>65</v>
      </c>
      <c r="M16" s="8" t="s">
        <v>106</v>
      </c>
      <c r="N16" s="8">
        <f t="shared" si="0"/>
        <v>19200</v>
      </c>
      <c r="O16" s="13"/>
      <c r="P16" s="12" t="s">
        <v>86</v>
      </c>
      <c r="Q16" s="8" t="s">
        <v>35</v>
      </c>
      <c r="R16" s="8" t="s">
        <v>111</v>
      </c>
      <c r="S16" s="8" t="s">
        <v>112</v>
      </c>
    </row>
    <row r="17" s="1" customFormat="1" ht="37" customHeight="1" spans="2:19">
      <c r="B17" s="9"/>
      <c r="C17" s="9"/>
      <c r="D17" s="8" t="s">
        <v>23</v>
      </c>
      <c r="E17" s="8" t="s">
        <v>24</v>
      </c>
      <c r="F17" s="8" t="s">
        <v>89</v>
      </c>
      <c r="G17" s="8" t="s">
        <v>109</v>
      </c>
      <c r="H17" s="8" t="s">
        <v>27</v>
      </c>
      <c r="I17" s="8" t="s">
        <v>97</v>
      </c>
      <c r="J17" s="8" t="s">
        <v>98</v>
      </c>
      <c r="K17" s="8" t="s">
        <v>30</v>
      </c>
      <c r="L17" s="8" t="s">
        <v>93</v>
      </c>
      <c r="M17" s="8" t="s">
        <v>99</v>
      </c>
      <c r="N17" s="8">
        <f t="shared" si="0"/>
        <v>63000</v>
      </c>
      <c r="O17" s="13"/>
      <c r="P17" s="12" t="s">
        <v>86</v>
      </c>
      <c r="Q17" s="8" t="s">
        <v>35</v>
      </c>
      <c r="R17" s="8" t="s">
        <v>100</v>
      </c>
      <c r="S17" s="8" t="s">
        <v>113</v>
      </c>
    </row>
    <row r="18" s="1" customFormat="1" ht="37" customHeight="1" spans="2:19">
      <c r="B18" s="9"/>
      <c r="C18" s="9"/>
      <c r="D18" s="8" t="s">
        <v>23</v>
      </c>
      <c r="E18" s="8" t="s">
        <v>24</v>
      </c>
      <c r="F18" s="8" t="s">
        <v>89</v>
      </c>
      <c r="G18" s="8" t="s">
        <v>109</v>
      </c>
      <c r="H18" s="8" t="s">
        <v>27</v>
      </c>
      <c r="I18" s="8" t="s">
        <v>91</v>
      </c>
      <c r="J18" s="8" t="s">
        <v>92</v>
      </c>
      <c r="K18" s="8" t="s">
        <v>30</v>
      </c>
      <c r="L18" s="8" t="s">
        <v>93</v>
      </c>
      <c r="M18" s="8" t="s">
        <v>94</v>
      </c>
      <c r="N18" s="8">
        <f t="shared" si="0"/>
        <v>9000</v>
      </c>
      <c r="O18" s="13"/>
      <c r="P18" s="12" t="s">
        <v>86</v>
      </c>
      <c r="Q18" s="8" t="s">
        <v>35</v>
      </c>
      <c r="R18" s="8" t="s">
        <v>95</v>
      </c>
      <c r="S18" s="8" t="s">
        <v>114</v>
      </c>
    </row>
    <row r="19" s="1" customFormat="1" ht="37" customHeight="1" spans="2:19">
      <c r="B19" s="9"/>
      <c r="C19" s="9"/>
      <c r="D19" s="8" t="s">
        <v>23</v>
      </c>
      <c r="E19" s="8" t="s">
        <v>24</v>
      </c>
      <c r="F19" s="8" t="s">
        <v>89</v>
      </c>
      <c r="G19" s="8" t="s">
        <v>109</v>
      </c>
      <c r="H19" s="8" t="s">
        <v>27</v>
      </c>
      <c r="I19" s="8" t="s">
        <v>115</v>
      </c>
      <c r="J19" s="8" t="s">
        <v>116</v>
      </c>
      <c r="K19" s="8" t="s">
        <v>64</v>
      </c>
      <c r="L19" s="8" t="s">
        <v>93</v>
      </c>
      <c r="M19" s="8" t="s">
        <v>94</v>
      </c>
      <c r="N19" s="8">
        <f t="shared" si="0"/>
        <v>9000</v>
      </c>
      <c r="O19" s="13"/>
      <c r="P19" s="12" t="s">
        <v>86</v>
      </c>
      <c r="Q19" s="8" t="s">
        <v>35</v>
      </c>
      <c r="R19" s="8" t="s">
        <v>117</v>
      </c>
      <c r="S19" s="8" t="s">
        <v>118</v>
      </c>
    </row>
    <row r="20" s="1" customFormat="1" ht="37" customHeight="1" spans="2:19">
      <c r="B20" s="9"/>
      <c r="C20" s="9"/>
      <c r="D20" s="8" t="s">
        <v>23</v>
      </c>
      <c r="E20" s="8" t="s">
        <v>24</v>
      </c>
      <c r="F20" s="8" t="s">
        <v>89</v>
      </c>
      <c r="G20" s="8" t="s">
        <v>109</v>
      </c>
      <c r="H20" s="8" t="s">
        <v>102</v>
      </c>
      <c r="I20" s="8" t="s">
        <v>103</v>
      </c>
      <c r="J20" s="8" t="s">
        <v>104</v>
      </c>
      <c r="K20" s="8" t="s">
        <v>105</v>
      </c>
      <c r="L20" s="8" t="s">
        <v>119</v>
      </c>
      <c r="M20" s="8" t="s">
        <v>106</v>
      </c>
      <c r="N20" s="8">
        <f t="shared" si="0"/>
        <v>38400</v>
      </c>
      <c r="O20" s="13"/>
      <c r="P20" s="12" t="s">
        <v>86</v>
      </c>
      <c r="Q20" s="8" t="s">
        <v>35</v>
      </c>
      <c r="R20" s="8" t="s">
        <v>107</v>
      </c>
      <c r="S20" s="8" t="s">
        <v>120</v>
      </c>
    </row>
    <row r="21" s="1" customFormat="1" ht="37" customHeight="1" spans="2:19">
      <c r="B21" s="9"/>
      <c r="C21" s="9"/>
      <c r="D21" s="8" t="s">
        <v>23</v>
      </c>
      <c r="E21" s="8" t="s">
        <v>24</v>
      </c>
      <c r="F21" s="8" t="s">
        <v>81</v>
      </c>
      <c r="G21" s="8" t="s">
        <v>121</v>
      </c>
      <c r="H21" s="8" t="s">
        <v>27</v>
      </c>
      <c r="I21" s="8" t="s">
        <v>91</v>
      </c>
      <c r="J21" s="8" t="s">
        <v>122</v>
      </c>
      <c r="K21" s="8" t="s">
        <v>30</v>
      </c>
      <c r="L21" s="8" t="s">
        <v>93</v>
      </c>
      <c r="M21" s="8" t="s">
        <v>123</v>
      </c>
      <c r="N21" s="8">
        <f t="shared" si="0"/>
        <v>1560</v>
      </c>
      <c r="O21" s="13"/>
      <c r="P21" s="12" t="s">
        <v>86</v>
      </c>
      <c r="Q21" s="8" t="s">
        <v>35</v>
      </c>
      <c r="R21" s="8" t="s">
        <v>124</v>
      </c>
      <c r="S21" s="8" t="s">
        <v>125</v>
      </c>
    </row>
    <row r="22" s="1" customFormat="1" ht="37" customHeight="1" spans="2:19">
      <c r="B22" s="9"/>
      <c r="C22" s="9"/>
      <c r="D22" s="8" t="s">
        <v>23</v>
      </c>
      <c r="E22" s="8" t="s">
        <v>24</v>
      </c>
      <c r="F22" s="8" t="s">
        <v>81</v>
      </c>
      <c r="G22" s="8" t="s">
        <v>121</v>
      </c>
      <c r="H22" s="8" t="s">
        <v>27</v>
      </c>
      <c r="I22" s="8" t="s">
        <v>126</v>
      </c>
      <c r="J22" s="8" t="s">
        <v>127</v>
      </c>
      <c r="K22" s="8" t="s">
        <v>128</v>
      </c>
      <c r="L22" s="8" t="s">
        <v>129</v>
      </c>
      <c r="M22" s="8" t="s">
        <v>130</v>
      </c>
      <c r="N22" s="8">
        <f t="shared" si="0"/>
        <v>12000</v>
      </c>
      <c r="O22" s="13"/>
      <c r="P22" s="12" t="s">
        <v>86</v>
      </c>
      <c r="Q22" s="8" t="s">
        <v>35</v>
      </c>
      <c r="R22" s="8" t="s">
        <v>131</v>
      </c>
      <c r="S22" s="8" t="s">
        <v>132</v>
      </c>
    </row>
    <row r="23" s="1" customFormat="1" ht="37" customHeight="1" spans="2:19">
      <c r="B23" s="9"/>
      <c r="C23" s="9"/>
      <c r="D23" s="8" t="s">
        <v>23</v>
      </c>
      <c r="E23" s="8" t="s">
        <v>24</v>
      </c>
      <c r="F23" s="8" t="s">
        <v>81</v>
      </c>
      <c r="G23" s="8" t="s">
        <v>121</v>
      </c>
      <c r="H23" s="8" t="s">
        <v>27</v>
      </c>
      <c r="I23" s="8" t="s">
        <v>133</v>
      </c>
      <c r="J23" s="8" t="s">
        <v>134</v>
      </c>
      <c r="K23" s="8" t="s">
        <v>64</v>
      </c>
      <c r="L23" s="8" t="s">
        <v>93</v>
      </c>
      <c r="M23" s="8" t="s">
        <v>135</v>
      </c>
      <c r="N23" s="8">
        <f t="shared" si="0"/>
        <v>12600</v>
      </c>
      <c r="O23" s="13"/>
      <c r="P23" s="12" t="s">
        <v>86</v>
      </c>
      <c r="Q23" s="8" t="s">
        <v>35</v>
      </c>
      <c r="R23" s="8" t="s">
        <v>136</v>
      </c>
      <c r="S23" s="8" t="s">
        <v>137</v>
      </c>
    </row>
    <row r="24" s="1" customFormat="1" ht="37" customHeight="1" spans="2:19">
      <c r="B24" s="9"/>
      <c r="C24" s="9"/>
      <c r="D24" s="8" t="s">
        <v>23</v>
      </c>
      <c r="E24" s="8" t="s">
        <v>24</v>
      </c>
      <c r="F24" s="8" t="s">
        <v>81</v>
      </c>
      <c r="G24" s="8" t="s">
        <v>121</v>
      </c>
      <c r="H24" s="8" t="s">
        <v>27</v>
      </c>
      <c r="I24" s="8" t="s">
        <v>138</v>
      </c>
      <c r="J24" s="8" t="s">
        <v>139</v>
      </c>
      <c r="K24" s="8" t="s">
        <v>64</v>
      </c>
      <c r="L24" s="8" t="s">
        <v>140</v>
      </c>
      <c r="M24" s="8" t="s">
        <v>141</v>
      </c>
      <c r="N24" s="8">
        <f t="shared" si="0"/>
        <v>36960</v>
      </c>
      <c r="O24" s="13"/>
      <c r="P24" s="12" t="s">
        <v>86</v>
      </c>
      <c r="Q24" s="8" t="s">
        <v>35</v>
      </c>
      <c r="R24" s="8" t="s">
        <v>142</v>
      </c>
      <c r="S24" s="8" t="s">
        <v>143</v>
      </c>
    </row>
    <row r="25" s="1" customFormat="1" ht="37" customHeight="1" spans="2:19">
      <c r="B25" s="9"/>
      <c r="C25" s="9"/>
      <c r="D25" s="8" t="s">
        <v>23</v>
      </c>
      <c r="E25" s="8" t="s">
        <v>24</v>
      </c>
      <c r="F25" s="8" t="s">
        <v>81</v>
      </c>
      <c r="G25" s="8" t="s">
        <v>82</v>
      </c>
      <c r="H25" s="8" t="s">
        <v>27</v>
      </c>
      <c r="I25" s="8" t="s">
        <v>144</v>
      </c>
      <c r="J25" s="8" t="s">
        <v>145</v>
      </c>
      <c r="K25" s="8" t="s">
        <v>30</v>
      </c>
      <c r="L25" s="8" t="s">
        <v>93</v>
      </c>
      <c r="M25" s="8" t="s">
        <v>146</v>
      </c>
      <c r="N25" s="8">
        <f t="shared" si="0"/>
        <v>135000</v>
      </c>
      <c r="O25" s="13"/>
      <c r="P25" s="12" t="s">
        <v>86</v>
      </c>
      <c r="Q25" s="8" t="s">
        <v>35</v>
      </c>
      <c r="R25" s="8" t="s">
        <v>147</v>
      </c>
      <c r="S25" s="8" t="s">
        <v>148</v>
      </c>
    </row>
    <row r="26" s="1" customFormat="1" ht="37" customHeight="1" spans="2:19">
      <c r="B26" s="9"/>
      <c r="C26" s="9"/>
      <c r="D26" s="8" t="s">
        <v>23</v>
      </c>
      <c r="E26" s="8" t="s">
        <v>24</v>
      </c>
      <c r="F26" s="8" t="s">
        <v>81</v>
      </c>
      <c r="G26" s="8" t="s">
        <v>149</v>
      </c>
      <c r="H26" s="8" t="s">
        <v>38</v>
      </c>
      <c r="I26" s="8" t="s">
        <v>150</v>
      </c>
      <c r="J26" s="8" t="s">
        <v>151</v>
      </c>
      <c r="K26" s="8" t="s">
        <v>152</v>
      </c>
      <c r="L26" s="8" t="s">
        <v>153</v>
      </c>
      <c r="M26" s="8" t="s">
        <v>154</v>
      </c>
      <c r="N26" s="8">
        <f t="shared" si="0"/>
        <v>12480</v>
      </c>
      <c r="O26" s="13"/>
      <c r="P26" s="12" t="s">
        <v>86</v>
      </c>
      <c r="Q26" s="8" t="s">
        <v>35</v>
      </c>
      <c r="R26" s="8" t="s">
        <v>155</v>
      </c>
      <c r="S26" s="8" t="s">
        <v>156</v>
      </c>
    </row>
    <row r="27" s="1" customFormat="1" ht="37" customHeight="1" spans="2:19">
      <c r="B27" s="9"/>
      <c r="C27" s="9"/>
      <c r="D27" s="8" t="s">
        <v>23</v>
      </c>
      <c r="E27" s="8" t="s">
        <v>24</v>
      </c>
      <c r="F27" s="8" t="s">
        <v>157</v>
      </c>
      <c r="G27" s="8" t="s">
        <v>158</v>
      </c>
      <c r="H27" s="8" t="s">
        <v>38</v>
      </c>
      <c r="I27" s="8" t="s">
        <v>159</v>
      </c>
      <c r="J27" s="8" t="s">
        <v>160</v>
      </c>
      <c r="K27" s="8" t="s">
        <v>161</v>
      </c>
      <c r="L27" s="8" t="s">
        <v>162</v>
      </c>
      <c r="M27" s="8" t="s">
        <v>163</v>
      </c>
      <c r="N27" s="8">
        <f t="shared" si="0"/>
        <v>1875</v>
      </c>
      <c r="O27" s="13"/>
      <c r="P27" s="12" t="s">
        <v>86</v>
      </c>
      <c r="Q27" s="8" t="s">
        <v>35</v>
      </c>
      <c r="R27" s="8" t="s">
        <v>164</v>
      </c>
      <c r="S27" s="8" t="s">
        <v>165</v>
      </c>
    </row>
    <row r="28" s="1" customFormat="1" ht="37" customHeight="1" spans="2:19">
      <c r="B28" s="9"/>
      <c r="C28" s="9"/>
      <c r="D28" s="8" t="s">
        <v>23</v>
      </c>
      <c r="E28" s="8" t="s">
        <v>24</v>
      </c>
      <c r="F28" s="8" t="s">
        <v>157</v>
      </c>
      <c r="G28" s="8" t="s">
        <v>158</v>
      </c>
      <c r="H28" s="8" t="s">
        <v>38</v>
      </c>
      <c r="I28" s="8" t="s">
        <v>166</v>
      </c>
      <c r="J28" s="8" t="s">
        <v>167</v>
      </c>
      <c r="K28" s="8" t="s">
        <v>64</v>
      </c>
      <c r="L28" s="8" t="s">
        <v>168</v>
      </c>
      <c r="M28" s="8" t="s">
        <v>169</v>
      </c>
      <c r="N28" s="8">
        <f t="shared" si="0"/>
        <v>9315</v>
      </c>
      <c r="O28" s="13"/>
      <c r="P28" s="12" t="s">
        <v>86</v>
      </c>
      <c r="Q28" s="8" t="s">
        <v>35</v>
      </c>
      <c r="R28" s="8" t="s">
        <v>170</v>
      </c>
      <c r="S28" s="8" t="s">
        <v>171</v>
      </c>
    </row>
    <row r="29" s="1" customFormat="1" ht="37" customHeight="1" spans="2:19">
      <c r="B29" s="9"/>
      <c r="C29" s="9"/>
      <c r="D29" s="8" t="s">
        <v>23</v>
      </c>
      <c r="E29" s="8" t="s">
        <v>24</v>
      </c>
      <c r="F29" s="8" t="s">
        <v>157</v>
      </c>
      <c r="G29" s="8" t="s">
        <v>158</v>
      </c>
      <c r="H29" s="8" t="s">
        <v>38</v>
      </c>
      <c r="I29" s="8" t="s">
        <v>172</v>
      </c>
      <c r="J29" s="8" t="s">
        <v>173</v>
      </c>
      <c r="K29" s="8" t="s">
        <v>64</v>
      </c>
      <c r="L29" s="8" t="s">
        <v>169</v>
      </c>
      <c r="M29" s="8" t="s">
        <v>174</v>
      </c>
      <c r="N29" s="8">
        <f t="shared" si="0"/>
        <v>315</v>
      </c>
      <c r="O29" s="13"/>
      <c r="P29" s="12" t="s">
        <v>86</v>
      </c>
      <c r="Q29" s="8" t="s">
        <v>35</v>
      </c>
      <c r="R29" s="8" t="s">
        <v>175</v>
      </c>
      <c r="S29" s="8" t="s">
        <v>176</v>
      </c>
    </row>
    <row r="30" s="1" customFormat="1" ht="37" customHeight="1" spans="2:19">
      <c r="B30" s="9"/>
      <c r="C30" s="9"/>
      <c r="D30" s="8" t="s">
        <v>23</v>
      </c>
      <c r="E30" s="8" t="s">
        <v>24</v>
      </c>
      <c r="F30" s="8" t="s">
        <v>157</v>
      </c>
      <c r="G30" s="8" t="s">
        <v>158</v>
      </c>
      <c r="H30" s="8" t="s">
        <v>38</v>
      </c>
      <c r="I30" s="8" t="s">
        <v>172</v>
      </c>
      <c r="J30" s="8" t="s">
        <v>177</v>
      </c>
      <c r="K30" s="8" t="s">
        <v>64</v>
      </c>
      <c r="L30" s="8" t="s">
        <v>178</v>
      </c>
      <c r="M30" s="8" t="s">
        <v>179</v>
      </c>
      <c r="N30" s="8">
        <f t="shared" si="0"/>
        <v>672</v>
      </c>
      <c r="O30" s="13"/>
      <c r="P30" s="12" t="s">
        <v>86</v>
      </c>
      <c r="Q30" s="8" t="s">
        <v>35</v>
      </c>
      <c r="R30" s="8" t="s">
        <v>180</v>
      </c>
      <c r="S30" s="8" t="s">
        <v>181</v>
      </c>
    </row>
    <row r="31" s="1" customFormat="1" ht="37" customHeight="1" spans="2:19">
      <c r="B31" s="9"/>
      <c r="C31" s="9"/>
      <c r="D31" s="8" t="s">
        <v>23</v>
      </c>
      <c r="E31" s="8" t="s">
        <v>24</v>
      </c>
      <c r="F31" s="8" t="s">
        <v>157</v>
      </c>
      <c r="G31" s="8" t="s">
        <v>158</v>
      </c>
      <c r="H31" s="8" t="s">
        <v>38</v>
      </c>
      <c r="I31" s="8" t="s">
        <v>182</v>
      </c>
      <c r="J31" s="8" t="s">
        <v>183</v>
      </c>
      <c r="K31" s="8" t="s">
        <v>64</v>
      </c>
      <c r="L31" s="8" t="s">
        <v>184</v>
      </c>
      <c r="M31" s="8" t="s">
        <v>185</v>
      </c>
      <c r="N31" s="8">
        <f t="shared" si="0"/>
        <v>234</v>
      </c>
      <c r="O31" s="13"/>
      <c r="P31" s="12" t="s">
        <v>86</v>
      </c>
      <c r="Q31" s="8" t="s">
        <v>35</v>
      </c>
      <c r="R31" s="8" t="s">
        <v>186</v>
      </c>
      <c r="S31" s="8" t="s">
        <v>187</v>
      </c>
    </row>
    <row r="32" s="1" customFormat="1" ht="37" customHeight="1" spans="2:19">
      <c r="B32" s="9"/>
      <c r="C32" s="9"/>
      <c r="D32" s="8" t="s">
        <v>23</v>
      </c>
      <c r="E32" s="8" t="s">
        <v>24</v>
      </c>
      <c r="F32" s="8" t="s">
        <v>157</v>
      </c>
      <c r="G32" s="8" t="s">
        <v>158</v>
      </c>
      <c r="H32" s="8" t="s">
        <v>38</v>
      </c>
      <c r="I32" s="8" t="s">
        <v>188</v>
      </c>
      <c r="J32" s="8" t="s">
        <v>189</v>
      </c>
      <c r="K32" s="8" t="s">
        <v>64</v>
      </c>
      <c r="L32" s="8" t="s">
        <v>169</v>
      </c>
      <c r="M32" s="8" t="s">
        <v>179</v>
      </c>
      <c r="N32" s="8">
        <f t="shared" si="0"/>
        <v>360</v>
      </c>
      <c r="O32" s="13"/>
      <c r="P32" s="12" t="s">
        <v>86</v>
      </c>
      <c r="Q32" s="8" t="s">
        <v>35</v>
      </c>
      <c r="R32" s="8" t="s">
        <v>190</v>
      </c>
      <c r="S32" s="8" t="s">
        <v>191</v>
      </c>
    </row>
    <row r="33" s="1" customFormat="1" ht="37" customHeight="1" spans="2:19">
      <c r="B33" s="9"/>
      <c r="C33" s="9"/>
      <c r="D33" s="8" t="s">
        <v>23</v>
      </c>
      <c r="E33" s="8" t="s">
        <v>24</v>
      </c>
      <c r="F33" s="8" t="s">
        <v>157</v>
      </c>
      <c r="G33" s="8" t="s">
        <v>158</v>
      </c>
      <c r="H33" s="8" t="s">
        <v>38</v>
      </c>
      <c r="I33" s="8" t="s">
        <v>188</v>
      </c>
      <c r="J33" s="8" t="s">
        <v>192</v>
      </c>
      <c r="K33" s="8" t="s">
        <v>64</v>
      </c>
      <c r="L33" s="8" t="s">
        <v>184</v>
      </c>
      <c r="M33" s="8" t="s">
        <v>179</v>
      </c>
      <c r="N33" s="8">
        <f t="shared" si="0"/>
        <v>144</v>
      </c>
      <c r="O33" s="13"/>
      <c r="P33" s="12" t="s">
        <v>86</v>
      </c>
      <c r="Q33" s="8" t="s">
        <v>35</v>
      </c>
      <c r="R33" s="8" t="s">
        <v>193</v>
      </c>
      <c r="S33" s="8" t="s">
        <v>194</v>
      </c>
    </row>
    <row r="34" s="1" customFormat="1" ht="37" customHeight="1" spans="2:19">
      <c r="B34" s="9"/>
      <c r="C34" s="9"/>
      <c r="D34" s="8" t="s">
        <v>23</v>
      </c>
      <c r="E34" s="8" t="s">
        <v>24</v>
      </c>
      <c r="F34" s="8" t="s">
        <v>157</v>
      </c>
      <c r="G34" s="8" t="s">
        <v>158</v>
      </c>
      <c r="H34" s="8" t="s">
        <v>38</v>
      </c>
      <c r="I34" s="8" t="s">
        <v>195</v>
      </c>
      <c r="J34" s="8" t="s">
        <v>196</v>
      </c>
      <c r="K34" s="8" t="s">
        <v>197</v>
      </c>
      <c r="L34" s="8" t="s">
        <v>169</v>
      </c>
      <c r="M34" s="8" t="s">
        <v>198</v>
      </c>
      <c r="N34" s="8">
        <f t="shared" si="0"/>
        <v>990</v>
      </c>
      <c r="O34" s="13"/>
      <c r="P34" s="12" t="s">
        <v>86</v>
      </c>
      <c r="Q34" s="8" t="s">
        <v>35</v>
      </c>
      <c r="R34" s="8" t="s">
        <v>199</v>
      </c>
      <c r="S34" s="8" t="s">
        <v>200</v>
      </c>
    </row>
    <row r="35" s="1" customFormat="1" ht="37" customHeight="1" spans="2:19">
      <c r="B35" s="9"/>
      <c r="C35" s="9"/>
      <c r="D35" s="8" t="s">
        <v>23</v>
      </c>
      <c r="E35" s="8" t="s">
        <v>24</v>
      </c>
      <c r="F35" s="8" t="s">
        <v>157</v>
      </c>
      <c r="G35" s="8" t="s">
        <v>158</v>
      </c>
      <c r="H35" s="8" t="s">
        <v>38</v>
      </c>
      <c r="I35" s="8" t="s">
        <v>201</v>
      </c>
      <c r="J35" s="8" t="s">
        <v>202</v>
      </c>
      <c r="K35" s="8" t="s">
        <v>197</v>
      </c>
      <c r="L35" s="8" t="s">
        <v>184</v>
      </c>
      <c r="M35" s="8" t="s">
        <v>203</v>
      </c>
      <c r="N35" s="8">
        <f t="shared" si="0"/>
        <v>441</v>
      </c>
      <c r="O35" s="13"/>
      <c r="P35" s="12" t="s">
        <v>86</v>
      </c>
      <c r="Q35" s="8" t="s">
        <v>35</v>
      </c>
      <c r="R35" s="8" t="s">
        <v>204</v>
      </c>
      <c r="S35" s="8" t="s">
        <v>205</v>
      </c>
    </row>
    <row r="36" s="1" customFormat="1" ht="37" customHeight="1" spans="2:19">
      <c r="B36" s="9"/>
      <c r="C36" s="9"/>
      <c r="D36" s="8" t="s">
        <v>23</v>
      </c>
      <c r="E36" s="8" t="s">
        <v>24</v>
      </c>
      <c r="F36" s="8" t="s">
        <v>157</v>
      </c>
      <c r="G36" s="8" t="s">
        <v>158</v>
      </c>
      <c r="H36" s="8" t="s">
        <v>38</v>
      </c>
      <c r="I36" s="8" t="s">
        <v>206</v>
      </c>
      <c r="J36" s="8" t="s">
        <v>207</v>
      </c>
      <c r="K36" s="8" t="s">
        <v>197</v>
      </c>
      <c r="L36" s="8" t="s">
        <v>208</v>
      </c>
      <c r="M36" s="8" t="s">
        <v>179</v>
      </c>
      <c r="N36" s="8">
        <f t="shared" si="0"/>
        <v>936</v>
      </c>
      <c r="O36" s="13"/>
      <c r="P36" s="12" t="s">
        <v>86</v>
      </c>
      <c r="Q36" s="8" t="s">
        <v>35</v>
      </c>
      <c r="R36" s="8" t="s">
        <v>209</v>
      </c>
      <c r="S36" s="8" t="s">
        <v>210</v>
      </c>
    </row>
    <row r="37" s="1" customFormat="1" ht="37" customHeight="1" spans="2:19">
      <c r="B37" s="9"/>
      <c r="C37" s="9"/>
      <c r="D37" s="8" t="s">
        <v>23</v>
      </c>
      <c r="E37" s="8" t="s">
        <v>24</v>
      </c>
      <c r="F37" s="8" t="s">
        <v>157</v>
      </c>
      <c r="G37" s="8" t="s">
        <v>158</v>
      </c>
      <c r="H37" s="8" t="s">
        <v>38</v>
      </c>
      <c r="I37" s="8" t="s">
        <v>211</v>
      </c>
      <c r="J37" s="8" t="s">
        <v>212</v>
      </c>
      <c r="K37" s="8" t="s">
        <v>197</v>
      </c>
      <c r="L37" s="8" t="s">
        <v>213</v>
      </c>
      <c r="M37" s="8" t="s">
        <v>169</v>
      </c>
      <c r="N37" s="8">
        <f t="shared" ref="N37:N57" si="1">M37*L37</f>
        <v>2835</v>
      </c>
      <c r="O37" s="13"/>
      <c r="P37" s="12" t="s">
        <v>86</v>
      </c>
      <c r="Q37" s="8" t="s">
        <v>35</v>
      </c>
      <c r="R37" s="8" t="s">
        <v>214</v>
      </c>
      <c r="S37" s="8" t="s">
        <v>215</v>
      </c>
    </row>
    <row r="38" s="1" customFormat="1" ht="37" customHeight="1" spans="2:19">
      <c r="B38" s="9"/>
      <c r="C38" s="9"/>
      <c r="D38" s="8" t="s">
        <v>23</v>
      </c>
      <c r="E38" s="8" t="s">
        <v>24</v>
      </c>
      <c r="F38" s="8" t="s">
        <v>157</v>
      </c>
      <c r="G38" s="8" t="s">
        <v>158</v>
      </c>
      <c r="H38" s="8" t="s">
        <v>38</v>
      </c>
      <c r="I38" s="8" t="s">
        <v>216</v>
      </c>
      <c r="J38" s="8" t="s">
        <v>217</v>
      </c>
      <c r="K38" s="8" t="s">
        <v>197</v>
      </c>
      <c r="L38" s="8" t="s">
        <v>218</v>
      </c>
      <c r="M38" s="8" t="s">
        <v>219</v>
      </c>
      <c r="N38" s="8">
        <f t="shared" si="1"/>
        <v>318.6</v>
      </c>
      <c r="O38" s="13"/>
      <c r="P38" s="12" t="s">
        <v>86</v>
      </c>
      <c r="Q38" s="8" t="s">
        <v>35</v>
      </c>
      <c r="R38" s="8" t="s">
        <v>220</v>
      </c>
      <c r="S38" s="8" t="s">
        <v>221</v>
      </c>
    </row>
    <row r="39" s="1" customFormat="1" ht="37" customHeight="1" spans="2:19">
      <c r="B39" s="9"/>
      <c r="C39" s="9"/>
      <c r="D39" s="8" t="s">
        <v>23</v>
      </c>
      <c r="E39" s="8" t="s">
        <v>24</v>
      </c>
      <c r="F39" s="8" t="s">
        <v>157</v>
      </c>
      <c r="G39" s="8" t="s">
        <v>158</v>
      </c>
      <c r="H39" s="8" t="s">
        <v>38</v>
      </c>
      <c r="I39" s="8" t="s">
        <v>222</v>
      </c>
      <c r="J39" s="8" t="s">
        <v>223</v>
      </c>
      <c r="K39" s="8" t="s">
        <v>197</v>
      </c>
      <c r="L39" s="8" t="s">
        <v>218</v>
      </c>
      <c r="M39" s="8" t="s">
        <v>184</v>
      </c>
      <c r="N39" s="8">
        <f t="shared" si="1"/>
        <v>270</v>
      </c>
      <c r="O39" s="13"/>
      <c r="P39" s="12" t="s">
        <v>86</v>
      </c>
      <c r="Q39" s="8" t="s">
        <v>35</v>
      </c>
      <c r="R39" s="8" t="s">
        <v>224</v>
      </c>
      <c r="S39" s="8" t="s">
        <v>225</v>
      </c>
    </row>
    <row r="40" s="1" customFormat="1" ht="37" customHeight="1" spans="2:19">
      <c r="B40" s="9"/>
      <c r="C40" s="9"/>
      <c r="D40" s="8" t="s">
        <v>23</v>
      </c>
      <c r="E40" s="8" t="s">
        <v>24</v>
      </c>
      <c r="F40" s="8" t="s">
        <v>157</v>
      </c>
      <c r="G40" s="8" t="s">
        <v>158</v>
      </c>
      <c r="H40" s="8" t="s">
        <v>38</v>
      </c>
      <c r="I40" s="8" t="s">
        <v>226</v>
      </c>
      <c r="J40" s="8" t="s">
        <v>227</v>
      </c>
      <c r="K40" s="8" t="s">
        <v>197</v>
      </c>
      <c r="L40" s="8" t="s">
        <v>218</v>
      </c>
      <c r="M40" s="8" t="s">
        <v>228</v>
      </c>
      <c r="N40" s="8">
        <f t="shared" si="1"/>
        <v>420</v>
      </c>
      <c r="O40" s="13"/>
      <c r="P40" s="12" t="s">
        <v>86</v>
      </c>
      <c r="Q40" s="8" t="s">
        <v>35</v>
      </c>
      <c r="R40" s="8" t="s">
        <v>229</v>
      </c>
      <c r="S40" s="8" t="s">
        <v>230</v>
      </c>
    </row>
    <row r="41" s="1" customFormat="1" ht="37" customHeight="1" spans="2:19">
      <c r="B41" s="9"/>
      <c r="C41" s="9"/>
      <c r="D41" s="8" t="s">
        <v>23</v>
      </c>
      <c r="E41" s="8" t="s">
        <v>24</v>
      </c>
      <c r="F41" s="8" t="s">
        <v>157</v>
      </c>
      <c r="G41" s="8" t="s">
        <v>158</v>
      </c>
      <c r="H41" s="8" t="s">
        <v>38</v>
      </c>
      <c r="I41" s="8" t="s">
        <v>231</v>
      </c>
      <c r="J41" s="8" t="s">
        <v>232</v>
      </c>
      <c r="K41" s="8" t="s">
        <v>233</v>
      </c>
      <c r="L41" s="8" t="s">
        <v>185</v>
      </c>
      <c r="M41" s="8" t="s">
        <v>234</v>
      </c>
      <c r="N41" s="8">
        <f t="shared" si="1"/>
        <v>1274</v>
      </c>
      <c r="O41" s="13"/>
      <c r="P41" s="12" t="s">
        <v>86</v>
      </c>
      <c r="Q41" s="8" t="s">
        <v>35</v>
      </c>
      <c r="R41" s="8" t="s">
        <v>235</v>
      </c>
      <c r="S41" s="8" t="s">
        <v>236</v>
      </c>
    </row>
    <row r="42" s="1" customFormat="1" ht="37" customHeight="1" spans="2:19">
      <c r="B42" s="9"/>
      <c r="C42" s="9"/>
      <c r="D42" s="8" t="s">
        <v>23</v>
      </c>
      <c r="E42" s="8" t="s">
        <v>24</v>
      </c>
      <c r="F42" s="8" t="s">
        <v>157</v>
      </c>
      <c r="G42" s="8" t="s">
        <v>158</v>
      </c>
      <c r="H42" s="8" t="s">
        <v>38</v>
      </c>
      <c r="I42" s="8" t="s">
        <v>237</v>
      </c>
      <c r="J42" s="8" t="s">
        <v>238</v>
      </c>
      <c r="K42" s="8" t="s">
        <v>197</v>
      </c>
      <c r="L42" s="8" t="s">
        <v>185</v>
      </c>
      <c r="M42" s="8" t="s">
        <v>239</v>
      </c>
      <c r="N42" s="8">
        <f t="shared" si="1"/>
        <v>1040</v>
      </c>
      <c r="O42" s="13"/>
      <c r="P42" s="12" t="s">
        <v>86</v>
      </c>
      <c r="Q42" s="8" t="s">
        <v>35</v>
      </c>
      <c r="R42" s="8" t="s">
        <v>240</v>
      </c>
      <c r="S42" s="8" t="s">
        <v>241</v>
      </c>
    </row>
    <row r="43" s="1" customFormat="1" ht="37" customHeight="1" spans="2:19">
      <c r="B43" s="9"/>
      <c r="C43" s="9"/>
      <c r="D43" s="8" t="s">
        <v>23</v>
      </c>
      <c r="E43" s="8" t="s">
        <v>24</v>
      </c>
      <c r="F43" s="8" t="s">
        <v>157</v>
      </c>
      <c r="G43" s="8" t="s">
        <v>158</v>
      </c>
      <c r="H43" s="8" t="s">
        <v>38</v>
      </c>
      <c r="I43" s="8" t="s">
        <v>242</v>
      </c>
      <c r="J43" s="8" t="s">
        <v>243</v>
      </c>
      <c r="K43" s="8" t="s">
        <v>105</v>
      </c>
      <c r="L43" s="8" t="s">
        <v>119</v>
      </c>
      <c r="M43" s="8" t="s">
        <v>244</v>
      </c>
      <c r="N43" s="8">
        <f t="shared" si="1"/>
        <v>160</v>
      </c>
      <c r="O43" s="13"/>
      <c r="P43" s="12" t="s">
        <v>86</v>
      </c>
      <c r="Q43" s="8" t="s">
        <v>35</v>
      </c>
      <c r="R43" s="8" t="s">
        <v>245</v>
      </c>
      <c r="S43" s="8" t="s">
        <v>246</v>
      </c>
    </row>
    <row r="44" s="1" customFormat="1" ht="37" customHeight="1" spans="2:19">
      <c r="B44" s="9"/>
      <c r="C44" s="9"/>
      <c r="D44" s="8" t="s">
        <v>23</v>
      </c>
      <c r="E44" s="8" t="s">
        <v>24</v>
      </c>
      <c r="F44" s="8" t="s">
        <v>157</v>
      </c>
      <c r="G44" s="8" t="s">
        <v>158</v>
      </c>
      <c r="H44" s="8" t="s">
        <v>38</v>
      </c>
      <c r="I44" s="8" t="s">
        <v>242</v>
      </c>
      <c r="J44" s="8" t="s">
        <v>243</v>
      </c>
      <c r="K44" s="8" t="s">
        <v>105</v>
      </c>
      <c r="L44" s="8" t="s">
        <v>77</v>
      </c>
      <c r="M44" s="8" t="s">
        <v>244</v>
      </c>
      <c r="N44" s="8">
        <f t="shared" si="1"/>
        <v>240</v>
      </c>
      <c r="O44" s="13"/>
      <c r="P44" s="12" t="s">
        <v>86</v>
      </c>
      <c r="Q44" s="8" t="s">
        <v>35</v>
      </c>
      <c r="R44" s="8" t="s">
        <v>245</v>
      </c>
      <c r="S44" s="8" t="s">
        <v>247</v>
      </c>
    </row>
    <row r="45" s="1" customFormat="1" ht="37" customHeight="1" spans="2:19">
      <c r="B45" s="9"/>
      <c r="C45" s="9"/>
      <c r="D45" s="8" t="s">
        <v>23</v>
      </c>
      <c r="E45" s="8" t="s">
        <v>24</v>
      </c>
      <c r="F45" s="8" t="s">
        <v>81</v>
      </c>
      <c r="G45" s="8" t="s">
        <v>248</v>
      </c>
      <c r="H45" s="8" t="s">
        <v>61</v>
      </c>
      <c r="I45" s="8" t="s">
        <v>249</v>
      </c>
      <c r="J45" s="8" t="s">
        <v>250</v>
      </c>
      <c r="K45" s="8" t="s">
        <v>64</v>
      </c>
      <c r="L45" s="8" t="s">
        <v>93</v>
      </c>
      <c r="M45" s="8" t="s">
        <v>251</v>
      </c>
      <c r="N45" s="8">
        <f t="shared" si="1"/>
        <v>15000</v>
      </c>
      <c r="O45" s="13"/>
      <c r="P45" s="12" t="s">
        <v>86</v>
      </c>
      <c r="Q45" s="8" t="s">
        <v>35</v>
      </c>
      <c r="R45" s="8" t="s">
        <v>252</v>
      </c>
      <c r="S45" s="8" t="s">
        <v>253</v>
      </c>
    </row>
    <row r="46" s="1" customFormat="1" ht="37" customHeight="1" spans="2:19">
      <c r="B46" s="9"/>
      <c r="C46" s="9"/>
      <c r="D46" s="8" t="s">
        <v>23</v>
      </c>
      <c r="E46" s="8" t="s">
        <v>24</v>
      </c>
      <c r="F46" s="8" t="s">
        <v>81</v>
      </c>
      <c r="G46" s="8" t="s">
        <v>248</v>
      </c>
      <c r="H46" s="8" t="s">
        <v>38</v>
      </c>
      <c r="I46" s="8" t="s">
        <v>150</v>
      </c>
      <c r="J46" s="8" t="s">
        <v>254</v>
      </c>
      <c r="K46" s="8" t="s">
        <v>152</v>
      </c>
      <c r="L46" s="8" t="s">
        <v>119</v>
      </c>
      <c r="M46" s="8" t="s">
        <v>255</v>
      </c>
      <c r="N46" s="8">
        <f t="shared" si="1"/>
        <v>2160</v>
      </c>
      <c r="O46" s="13"/>
      <c r="P46" s="12" t="s">
        <v>86</v>
      </c>
      <c r="Q46" s="8" t="s">
        <v>35</v>
      </c>
      <c r="R46" s="8" t="s">
        <v>256</v>
      </c>
      <c r="S46" s="8" t="s">
        <v>257</v>
      </c>
    </row>
    <row r="47" s="1" customFormat="1" ht="37" customHeight="1" spans="2:19">
      <c r="B47" s="9"/>
      <c r="C47" s="9"/>
      <c r="D47" s="8" t="s">
        <v>23</v>
      </c>
      <c r="E47" s="8" t="s">
        <v>24</v>
      </c>
      <c r="F47" s="8" t="s">
        <v>81</v>
      </c>
      <c r="G47" s="8" t="s">
        <v>248</v>
      </c>
      <c r="H47" s="8" t="s">
        <v>38</v>
      </c>
      <c r="I47" s="8" t="s">
        <v>150</v>
      </c>
      <c r="J47" s="8" t="s">
        <v>258</v>
      </c>
      <c r="K47" s="8" t="s">
        <v>152</v>
      </c>
      <c r="L47" s="8" t="s">
        <v>259</v>
      </c>
      <c r="M47" s="8" t="s">
        <v>260</v>
      </c>
      <c r="N47" s="8">
        <f t="shared" si="1"/>
        <v>5000</v>
      </c>
      <c r="O47" s="13"/>
      <c r="P47" s="12" t="s">
        <v>86</v>
      </c>
      <c r="Q47" s="8" t="s">
        <v>35</v>
      </c>
      <c r="R47" s="8" t="s">
        <v>261</v>
      </c>
      <c r="S47" s="8" t="s">
        <v>262</v>
      </c>
    </row>
    <row r="48" s="1" customFormat="1" ht="37" customHeight="1" spans="2:19">
      <c r="B48" s="9"/>
      <c r="C48" s="9"/>
      <c r="D48" s="8" t="s">
        <v>23</v>
      </c>
      <c r="E48" s="8" t="s">
        <v>24</v>
      </c>
      <c r="F48" s="8" t="s">
        <v>81</v>
      </c>
      <c r="G48" s="8" t="s">
        <v>248</v>
      </c>
      <c r="H48" s="8" t="s">
        <v>38</v>
      </c>
      <c r="I48" s="8" t="s">
        <v>150</v>
      </c>
      <c r="J48" s="8" t="s">
        <v>263</v>
      </c>
      <c r="K48" s="8" t="s">
        <v>152</v>
      </c>
      <c r="L48" s="8" t="s">
        <v>264</v>
      </c>
      <c r="M48" s="8" t="s">
        <v>154</v>
      </c>
      <c r="N48" s="8">
        <f t="shared" si="1"/>
        <v>6720</v>
      </c>
      <c r="O48" s="13"/>
      <c r="P48" s="12" t="s">
        <v>86</v>
      </c>
      <c r="Q48" s="8" t="s">
        <v>35</v>
      </c>
      <c r="R48" s="8" t="s">
        <v>265</v>
      </c>
      <c r="S48" s="8" t="s">
        <v>266</v>
      </c>
    </row>
    <row r="49" s="1" customFormat="1" ht="37" customHeight="1" spans="2:19">
      <c r="B49" s="9"/>
      <c r="C49" s="9"/>
      <c r="D49" s="8" t="s">
        <v>23</v>
      </c>
      <c r="E49" s="8" t="s">
        <v>24</v>
      </c>
      <c r="F49" s="8" t="s">
        <v>81</v>
      </c>
      <c r="G49" s="8" t="s">
        <v>267</v>
      </c>
      <c r="H49" s="8" t="s">
        <v>27</v>
      </c>
      <c r="I49" s="8" t="s">
        <v>268</v>
      </c>
      <c r="J49" s="8" t="s">
        <v>269</v>
      </c>
      <c r="K49" s="8" t="s">
        <v>30</v>
      </c>
      <c r="L49" s="8" t="s">
        <v>129</v>
      </c>
      <c r="M49" s="8" t="s">
        <v>270</v>
      </c>
      <c r="N49" s="8">
        <f t="shared" si="1"/>
        <v>66000</v>
      </c>
      <c r="O49" s="13"/>
      <c r="P49" s="12" t="s">
        <v>86</v>
      </c>
      <c r="Q49" s="8" t="s">
        <v>35</v>
      </c>
      <c r="R49" s="8" t="s">
        <v>271</v>
      </c>
      <c r="S49" s="8" t="s">
        <v>272</v>
      </c>
    </row>
    <row r="50" s="1" customFormat="1" ht="37" customHeight="1" spans="2:19">
      <c r="B50" s="9"/>
      <c r="C50" s="9"/>
      <c r="D50" s="8" t="s">
        <v>23</v>
      </c>
      <c r="E50" s="8" t="s">
        <v>24</v>
      </c>
      <c r="F50" s="8" t="s">
        <v>81</v>
      </c>
      <c r="G50" s="8" t="s">
        <v>267</v>
      </c>
      <c r="H50" s="8" t="s">
        <v>27</v>
      </c>
      <c r="I50" s="8" t="s">
        <v>91</v>
      </c>
      <c r="J50" s="8" t="s">
        <v>92</v>
      </c>
      <c r="K50" s="8" t="s">
        <v>30</v>
      </c>
      <c r="L50" s="8" t="s">
        <v>93</v>
      </c>
      <c r="M50" s="8" t="s">
        <v>94</v>
      </c>
      <c r="N50" s="8">
        <f t="shared" si="1"/>
        <v>9000</v>
      </c>
      <c r="O50" s="13"/>
      <c r="P50" s="12" t="s">
        <v>86</v>
      </c>
      <c r="Q50" s="8" t="s">
        <v>35</v>
      </c>
      <c r="R50" s="8" t="s">
        <v>95</v>
      </c>
      <c r="S50" s="8" t="s">
        <v>273</v>
      </c>
    </row>
    <row r="51" s="1" customFormat="1" ht="37" customHeight="1" spans="2:19">
      <c r="B51" s="9"/>
      <c r="C51" s="9"/>
      <c r="D51" s="8" t="s">
        <v>23</v>
      </c>
      <c r="E51" s="8" t="s">
        <v>24</v>
      </c>
      <c r="F51" s="8" t="s">
        <v>81</v>
      </c>
      <c r="G51" s="8" t="s">
        <v>267</v>
      </c>
      <c r="H51" s="8" t="s">
        <v>27</v>
      </c>
      <c r="I51" s="8" t="s">
        <v>91</v>
      </c>
      <c r="J51" s="8" t="s">
        <v>274</v>
      </c>
      <c r="K51" s="8" t="s">
        <v>30</v>
      </c>
      <c r="L51" s="8" t="s">
        <v>93</v>
      </c>
      <c r="M51" s="8" t="s">
        <v>154</v>
      </c>
      <c r="N51" s="8">
        <f t="shared" si="1"/>
        <v>1440</v>
      </c>
      <c r="O51" s="13"/>
      <c r="P51" s="12" t="s">
        <v>86</v>
      </c>
      <c r="Q51" s="8" t="s">
        <v>35</v>
      </c>
      <c r="R51" s="8" t="s">
        <v>275</v>
      </c>
      <c r="S51" s="8" t="s">
        <v>276</v>
      </c>
    </row>
    <row r="52" s="1" customFormat="1" ht="37" customHeight="1" spans="2:19">
      <c r="B52" s="9"/>
      <c r="C52" s="9"/>
      <c r="D52" s="8" t="s">
        <v>23</v>
      </c>
      <c r="E52" s="8" t="s">
        <v>24</v>
      </c>
      <c r="F52" s="8" t="s">
        <v>81</v>
      </c>
      <c r="G52" s="8" t="s">
        <v>267</v>
      </c>
      <c r="H52" s="8" t="s">
        <v>38</v>
      </c>
      <c r="I52" s="8" t="s">
        <v>277</v>
      </c>
      <c r="J52" s="8" t="s">
        <v>278</v>
      </c>
      <c r="K52" s="8" t="s">
        <v>279</v>
      </c>
      <c r="L52" s="8" t="s">
        <v>280</v>
      </c>
      <c r="M52" s="8" t="s">
        <v>281</v>
      </c>
      <c r="N52" s="8">
        <f t="shared" si="1"/>
        <v>5100</v>
      </c>
      <c r="O52" s="13"/>
      <c r="P52" s="12" t="s">
        <v>86</v>
      </c>
      <c r="Q52" s="8" t="s">
        <v>35</v>
      </c>
      <c r="R52" s="8" t="s">
        <v>282</v>
      </c>
      <c r="S52" s="8" t="s">
        <v>283</v>
      </c>
    </row>
    <row r="53" s="1" customFormat="1" ht="37" customHeight="1" spans="2:19">
      <c r="B53" s="9"/>
      <c r="C53" s="9"/>
      <c r="D53" s="8" t="s">
        <v>23</v>
      </c>
      <c r="E53" s="8" t="s">
        <v>24</v>
      </c>
      <c r="F53" s="8" t="s">
        <v>81</v>
      </c>
      <c r="G53" s="8" t="s">
        <v>267</v>
      </c>
      <c r="H53" s="8" t="s">
        <v>38</v>
      </c>
      <c r="I53" s="8" t="s">
        <v>277</v>
      </c>
      <c r="J53" s="8" t="s">
        <v>284</v>
      </c>
      <c r="K53" s="8" t="s">
        <v>279</v>
      </c>
      <c r="L53" s="8" t="s">
        <v>285</v>
      </c>
      <c r="M53" s="8" t="s">
        <v>169</v>
      </c>
      <c r="N53" s="8">
        <f t="shared" si="1"/>
        <v>5850</v>
      </c>
      <c r="O53" s="13"/>
      <c r="P53" s="12" t="s">
        <v>86</v>
      </c>
      <c r="Q53" s="8" t="s">
        <v>35</v>
      </c>
      <c r="R53" s="8" t="s">
        <v>286</v>
      </c>
      <c r="S53" s="8" t="s">
        <v>287</v>
      </c>
    </row>
    <row r="54" s="1" customFormat="1" ht="37" customHeight="1" spans="2:19">
      <c r="B54" s="9"/>
      <c r="C54" s="9"/>
      <c r="D54" s="8" t="s">
        <v>23</v>
      </c>
      <c r="E54" s="8" t="s">
        <v>24</v>
      </c>
      <c r="F54" s="8" t="s">
        <v>81</v>
      </c>
      <c r="G54" s="8" t="s">
        <v>267</v>
      </c>
      <c r="H54" s="8" t="s">
        <v>38</v>
      </c>
      <c r="I54" s="8" t="s">
        <v>277</v>
      </c>
      <c r="J54" s="8" t="s">
        <v>288</v>
      </c>
      <c r="K54" s="8" t="s">
        <v>279</v>
      </c>
      <c r="L54" s="8" t="s">
        <v>289</v>
      </c>
      <c r="M54" s="8" t="s">
        <v>290</v>
      </c>
      <c r="N54" s="8">
        <f t="shared" si="1"/>
        <v>11880</v>
      </c>
      <c r="O54" s="13"/>
      <c r="P54" s="12" t="s">
        <v>86</v>
      </c>
      <c r="Q54" s="8" t="s">
        <v>35</v>
      </c>
      <c r="R54" s="8" t="s">
        <v>291</v>
      </c>
      <c r="S54" s="8" t="s">
        <v>292</v>
      </c>
    </row>
    <row r="55" s="1" customFormat="1" ht="37" customHeight="1" spans="2:19">
      <c r="B55" s="9"/>
      <c r="C55" s="9"/>
      <c r="D55" s="8" t="s">
        <v>23</v>
      </c>
      <c r="E55" s="8" t="s">
        <v>24</v>
      </c>
      <c r="F55" s="8" t="s">
        <v>81</v>
      </c>
      <c r="G55" s="8" t="s">
        <v>267</v>
      </c>
      <c r="H55" s="8" t="s">
        <v>38</v>
      </c>
      <c r="I55" s="8" t="s">
        <v>277</v>
      </c>
      <c r="J55" s="8" t="s">
        <v>293</v>
      </c>
      <c r="K55" s="8" t="s">
        <v>279</v>
      </c>
      <c r="L55" s="8" t="s">
        <v>294</v>
      </c>
      <c r="M55" s="8" t="s">
        <v>295</v>
      </c>
      <c r="N55" s="8">
        <f t="shared" si="1"/>
        <v>5220</v>
      </c>
      <c r="O55" s="13"/>
      <c r="P55" s="12" t="s">
        <v>86</v>
      </c>
      <c r="Q55" s="8" t="s">
        <v>35</v>
      </c>
      <c r="R55" s="8" t="s">
        <v>296</v>
      </c>
      <c r="S55" s="8" t="s">
        <v>297</v>
      </c>
    </row>
    <row r="56" s="1" customFormat="1" ht="37" customHeight="1" spans="2:19">
      <c r="B56" s="9"/>
      <c r="C56" s="9"/>
      <c r="D56" s="8" t="s">
        <v>23</v>
      </c>
      <c r="E56" s="8" t="s">
        <v>24</v>
      </c>
      <c r="F56" s="8" t="s">
        <v>81</v>
      </c>
      <c r="G56" s="8" t="s">
        <v>267</v>
      </c>
      <c r="H56" s="8" t="s">
        <v>38</v>
      </c>
      <c r="I56" s="8" t="s">
        <v>277</v>
      </c>
      <c r="J56" s="8" t="s">
        <v>298</v>
      </c>
      <c r="K56" s="8" t="s">
        <v>279</v>
      </c>
      <c r="L56" s="8" t="s">
        <v>299</v>
      </c>
      <c r="M56" s="8" t="s">
        <v>300</v>
      </c>
      <c r="N56" s="8">
        <f t="shared" si="1"/>
        <v>6720</v>
      </c>
      <c r="O56" s="13"/>
      <c r="P56" s="12" t="s">
        <v>86</v>
      </c>
      <c r="Q56" s="8" t="s">
        <v>35</v>
      </c>
      <c r="R56" s="8" t="s">
        <v>301</v>
      </c>
      <c r="S56" s="8" t="s">
        <v>302</v>
      </c>
    </row>
    <row r="57" s="1" customFormat="1" ht="37" customHeight="1" spans="2:19">
      <c r="B57" s="10"/>
      <c r="C57" s="10"/>
      <c r="D57" s="8" t="s">
        <v>23</v>
      </c>
      <c r="E57" s="8" t="s">
        <v>24</v>
      </c>
      <c r="F57" s="8" t="s">
        <v>81</v>
      </c>
      <c r="G57" s="8" t="s">
        <v>303</v>
      </c>
      <c r="H57" s="8" t="s">
        <v>27</v>
      </c>
      <c r="I57" s="8" t="s">
        <v>268</v>
      </c>
      <c r="J57" s="8" t="s">
        <v>304</v>
      </c>
      <c r="K57" s="8" t="s">
        <v>30</v>
      </c>
      <c r="L57" s="8" t="s">
        <v>129</v>
      </c>
      <c r="M57" s="8" t="s">
        <v>270</v>
      </c>
      <c r="N57" s="8">
        <f t="shared" si="1"/>
        <v>66000</v>
      </c>
      <c r="O57" s="14"/>
      <c r="P57" s="12" t="s">
        <v>86</v>
      </c>
      <c r="Q57" s="8" t="s">
        <v>35</v>
      </c>
      <c r="R57" s="8" t="s">
        <v>305</v>
      </c>
      <c r="S57" s="8" t="s">
        <v>306</v>
      </c>
    </row>
  </sheetData>
  <autoFilter ref="B1:S57">
    <extLst/>
  </autoFilter>
  <mergeCells count="5">
    <mergeCell ref="B1:S1"/>
    <mergeCell ref="B2:S2"/>
    <mergeCell ref="B4:B57"/>
    <mergeCell ref="C4:C57"/>
    <mergeCell ref="O4:O5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乱了夏天蓝了海</cp:lastModifiedBy>
  <dcterms:created xsi:type="dcterms:W3CDTF">2020-03-21T03:11:00Z</dcterms:created>
  <dcterms:modified xsi:type="dcterms:W3CDTF">2022-11-22T02:04:27Z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395C1A2B31BA4A0DA4EE17DA03056C5F</vt:lpwstr>
  </property>
</Properties>
</file>