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8010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<sst xmlns="http://schemas.openxmlformats.org/spreadsheetml/2006/main" count="193" uniqueCount="103">
  <si>
    <t>呼和浩特供电公司2022年第二批生产大修、日常检修项目材料采购等（二次）</t>
  </si>
  <si>
    <t>如技术规范书中设备到货时间与本表中时间不一致，以本表中到货时间为准。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</si>
  <si>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</si>
  <si>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</si>
  <si>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</si>
  <si>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</si>
  <si>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</si>
  <si>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</si>
  <si>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</si>
  <si>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</si>
  <si>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</si>
  <si>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</si>
  <si>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</si>
  <si>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分项最高投标限价（元）</t>
  </si>
  <si>
    <t>专用资格要求</t>
  </si>
  <si>
    <t>到货时间</t>
  </si>
  <si>
    <t>到货地点</t>
  </si>
  <si>
    <t>设备编码</t>
  </si>
  <si>
    <t>采购申请标识</t>
  </si>
  <si>
    <t>HG20220504-904</t>
  </si>
  <si>
    <t>工器具</t>
  </si>
  <si>
    <t>呼和浩特供电分公司</t>
  </si>
  <si>
    <t>呼供电能计量中心</t>
  </si>
  <si>
    <t>配件</t>
  </si>
  <si>
    <t>通信RS485线</t>
  </si>
  <si>
    <t>通信RS485线,RS485线</t>
  </si>
  <si>
    <t>米</t>
  </si>
  <si>
    <t>200</t>
  </si>
  <si>
    <t>供应商须提供近三年（2019年9月至今）任意一种产品业绩一份，需提供合同(合同关键页）及配套发票扫描件。合同关键页至少应包括合同首页、合同金额页、合同签订页等主要内容。</t>
  </si>
  <si>
    <t>20221205</t>
  </si>
  <si>
    <t>买方指定仓库地面交货</t>
  </si>
  <si>
    <t>801000048</t>
  </si>
  <si>
    <t>330012400400010</t>
  </si>
  <si>
    <t>装置性材料</t>
  </si>
  <si>
    <t>铜导线</t>
  </si>
  <si>
    <t>铜导线,独股,RVV软铜,2.5MM</t>
  </si>
  <si>
    <t>1200</t>
  </si>
  <si>
    <t>801004996</t>
  </si>
  <si>
    <t>330012400400020</t>
  </si>
  <si>
    <t>铜导线,独股,RVV软铜,4MM</t>
  </si>
  <si>
    <t>801004997</t>
  </si>
  <si>
    <t>330012400400030</t>
  </si>
  <si>
    <t>仪器仪表</t>
  </si>
  <si>
    <t>电流表（材料）</t>
  </si>
  <si>
    <t>电流表（材料）,直流,通用</t>
  </si>
  <si>
    <t>只</t>
  </si>
  <si>
    <t>4</t>
  </si>
  <si>
    <t>800991725</t>
  </si>
  <si>
    <t>330012400400040</t>
  </si>
  <si>
    <t>辅助设备设施</t>
  </si>
  <si>
    <t>53件接电工具套装</t>
  </si>
  <si>
    <t>套</t>
  </si>
  <si>
    <t>11</t>
  </si>
  <si>
    <t>801005875</t>
  </si>
  <si>
    <t>330012400400050</t>
  </si>
  <si>
    <t>HG20220504-901</t>
  </si>
  <si>
    <t>卫浴洁具</t>
  </si>
  <si>
    <t>呼供变电管理一处</t>
  </si>
  <si>
    <t>低值易耗品</t>
  </si>
  <si>
    <t>卫浴置物架</t>
  </si>
  <si>
    <t>8</t>
  </si>
  <si>
    <t>801007224</t>
  </si>
  <si>
    <t>370005661300010</t>
  </si>
  <si>
    <t>五金材料</t>
  </si>
  <si>
    <t>浴霸</t>
  </si>
  <si>
    <t>个</t>
  </si>
  <si>
    <t>6</t>
  </si>
  <si>
    <t>800997788</t>
  </si>
  <si>
    <t>370005661300020</t>
  </si>
  <si>
    <t>洁具及附件</t>
  </si>
  <si>
    <t>洁具及附件,蹲便器</t>
  </si>
  <si>
    <t>1</t>
  </si>
  <si>
    <t>800059521</t>
  </si>
  <si>
    <t>370005661300030</t>
  </si>
  <si>
    <t>马桶</t>
  </si>
  <si>
    <t>801014397</t>
  </si>
  <si>
    <t>370005661300040</t>
  </si>
  <si>
    <t>柜子</t>
  </si>
  <si>
    <t>柜子定制，单位：平米</t>
  </si>
  <si>
    <t>12</t>
  </si>
  <si>
    <t>800995826</t>
  </si>
  <si>
    <t>370005661300050</t>
  </si>
  <si>
    <t>洁具及附件,洗脸盆洗脸池柜组合</t>
  </si>
  <si>
    <t>800069196</t>
  </si>
  <si>
    <t>370005661300060</t>
  </si>
  <si>
    <t>HG20220504-895</t>
  </si>
  <si>
    <t>电源插件等</t>
  </si>
  <si>
    <t>呼供修试管理处</t>
  </si>
  <si>
    <t>综合测量模块</t>
  </si>
  <si>
    <t>综合测量模块,通用,通用</t>
  </si>
  <si>
    <t>801012390</t>
  </si>
  <si>
    <t>330011829000020</t>
  </si>
  <si>
    <t>二次设备</t>
  </si>
  <si>
    <t>绝缘监察装置</t>
  </si>
  <si>
    <t>801002160</t>
  </si>
  <si>
    <t>330011829000030</t>
  </si>
  <si>
    <t>电源插件</t>
  </si>
  <si>
    <t>电源插件,通用</t>
  </si>
  <si>
    <t>801009879</t>
  </si>
  <si>
    <t>330011834100010</t>
  </si>
  <si>
    <t>风冷汇控柜</t>
  </si>
  <si>
    <t>801000283</t>
  </si>
  <si>
    <t>330011834200010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</si>
</sst>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1"/>
      <name val="仿宋"/>
      <charset val="134"/>
    </font>
    <font>
      <b/>
      <sz val="11"/>
      <name val="仿宋"/>
      <charset val="134"/>
    </font>
    <font>
      <b/>
      <sz val="8"/>
      <name val="仿宋"/>
      <charset val="134"/>
    </font>
    <font>
      <sz val="9"/>
      <name val="仿宋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6" fillId="0" borderId="0"/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0" fontId="5" fillId="0" borderId="0"/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5" fillId="0" borderId="0"/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/>
    <xf numFmtId="0" fontId="6" fillId="0" borderId="0"/>
    <xf numFmtId="0" fontId="6" fillId="0" borderId="0"/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0" fillId="0" borderId="0"/>
    <xf numFmtId="0" fontId="6" fillId="0" borderId="0"/>
    <xf numFmtId="0" fontId="6" fillId="0" borderId="0"/>
    <xf numFmtId="0" fontId="22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/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0" borderId="0"/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0" fillId="0" borderId="0"/>
    <xf numFmtId="0" fontId="6" fillId="0" borderId="0">
      <alignment vertical="center"/>
    </xf>
    <xf numFmtId="0" fontId="6" fillId="0" borderId="0"/>
    <xf numFmtId="0" fontId="5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0" fillId="0" borderId="0">
      <alignment vertical="center"/>
    </xf>
    <xf numFmtId="0" fontId="16" fillId="0" borderId="0">
      <alignment vertical="center"/>
    </xf>
    <xf numFmtId="0" fontId="27" fillId="0" borderId="0"/>
    <xf numFmtId="0" fontId="0" fillId="0" borderId="0"/>
    <xf numFmtId="0" fontId="5" fillId="0" borderId="0"/>
    <xf numFmtId="0" fontId="0" fillId="0" borderId="0"/>
    <xf numFmtId="0" fontId="16" fillId="0" borderId="0">
      <alignment vertical="center"/>
    </xf>
    <xf numFmtId="0" fontId="5" fillId="0" borderId="0"/>
    <xf numFmtId="0" fontId="16" fillId="0" borderId="0">
      <alignment vertical="center"/>
    </xf>
    <xf numFmtId="0" fontId="5" fillId="0" borderId="0"/>
    <xf numFmtId="0" fontId="5" fillId="0" borderId="0"/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6" fillId="0" borderId="0">
      <alignment vertical="center"/>
    </xf>
    <xf numFmtId="0" fontId="6" fillId="0" borderId="0">
      <alignment vertical="center"/>
    </xf>
    <xf numFmtId="0" fontId="16" fillId="0" borderId="0">
      <alignment vertical="center"/>
    </xf>
    <xf numFmtId="0" fontId="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5" fillId="0" borderId="0"/>
    <xf numFmtId="0" fontId="5" fillId="0" borderId="0"/>
    <xf numFmtId="0" fontId="0" fillId="0" borderId="0"/>
    <xf numFmtId="0" fontId="1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5" fillId="0" borderId="0"/>
    <xf numFmtId="0" fontId="5" fillId="0" borderId="0"/>
    <xf numFmtId="0" fontId="6" fillId="0" borderId="0"/>
    <xf numFmtId="0" fontId="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6" fillId="0" borderId="0"/>
    <xf numFmtId="0" fontId="5" fillId="0" borderId="0"/>
    <xf numFmtId="0" fontId="6" fillId="0" borderId="0"/>
    <xf numFmtId="0" fontId="0" fillId="0" borderId="0"/>
    <xf numFmtId="0" fontId="0" fillId="0" borderId="0"/>
    <xf numFmtId="0" fontId="5" fillId="0" borderId="0"/>
    <xf numFmtId="0" fontId="16" fillId="0" borderId="0">
      <alignment vertical="center"/>
    </xf>
    <xf numFmtId="0" fontId="27" fillId="0" borderId="0"/>
    <xf numFmtId="0" fontId="0" fillId="0" borderId="0"/>
    <xf numFmtId="0" fontId="5" fillId="0" borderId="0"/>
    <xf numFmtId="0" fontId="5" fillId="0" borderId="0"/>
    <xf numFmtId="0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>
      <alignment vertical="center"/>
    </xf>
    <xf numFmtId="176" fontId="1" fillId="0" borderId="0" xfId="0" applyNumberFormat="1" applyFont="1" applyFill="1">
      <alignment vertical="center"/>
    </xf>
    <xf numFmtId="49" fontId="1" fillId="0" borderId="0" xfId="0" applyNumberFormat="1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86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 quotePrefix="1">
      <alignment horizontal="center" vertical="center" wrapText="1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Normal 2 12" xfId="69"/>
    <cellStyle name="常规 19" xfId="70"/>
    <cellStyle name="常规 24" xfId="71"/>
    <cellStyle name="常规 6 4 4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15" xfId="79"/>
    <cellStyle name="常规 20" xfId="80"/>
    <cellStyle name="常规 16" xfId="81"/>
    <cellStyle name="常规 21" xfId="82"/>
    <cellStyle name="常规 17" xfId="83"/>
    <cellStyle name="常规 22" xfId="84"/>
    <cellStyle name="常规 17 2" xfId="85"/>
    <cellStyle name="常规 55" xfId="86"/>
    <cellStyle name="常规 60" xfId="87"/>
    <cellStyle name="常规 18" xfId="88"/>
    <cellStyle name="常规 23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2 2 2" xfId="98"/>
    <cellStyle name="常规 37" xfId="99"/>
    <cellStyle name="常规 4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2 2 5" xfId="109"/>
    <cellStyle name="常规 45" xfId="110"/>
    <cellStyle name="常规 50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27" xfId="117"/>
    <cellStyle name="常规 32" xfId="118"/>
    <cellStyle name="常规 28" xfId="119"/>
    <cellStyle name="常规 33" xfId="120"/>
    <cellStyle name="常规 29" xfId="121"/>
    <cellStyle name="常规 34" xfId="122"/>
    <cellStyle name="常规 3" xfId="123"/>
    <cellStyle name="常规 3 2" xfId="124"/>
    <cellStyle name="常规 35" xfId="125"/>
    <cellStyle name="常规 40" xfId="126"/>
    <cellStyle name="常规 36" xfId="127"/>
    <cellStyle name="常规 41" xfId="128"/>
    <cellStyle name="常规 38" xfId="129"/>
    <cellStyle name="常规 43" xfId="130"/>
    <cellStyle name="常规 4" xfId="131"/>
    <cellStyle name="常规 46" xfId="132"/>
    <cellStyle name="常规 51" xfId="133"/>
    <cellStyle name="常规 47" xfId="134"/>
    <cellStyle name="常规 52" xfId="135"/>
    <cellStyle name="常规 48" xfId="136"/>
    <cellStyle name="常规 53" xfId="137"/>
    <cellStyle name="常规 49" xfId="138"/>
    <cellStyle name="常规 54" xfId="139"/>
    <cellStyle name="常规 5" xfId="140"/>
    <cellStyle name="常规 56" xfId="141"/>
    <cellStyle name="常规 61" xfId="142"/>
    <cellStyle name="常规 57" xfId="143"/>
    <cellStyle name="常规 62" xfId="144"/>
    <cellStyle name="常规 58" xfId="145"/>
    <cellStyle name="常规 59" xfId="146"/>
    <cellStyle name="常规 7" xfId="147"/>
    <cellStyle name="常规 79" xfId="148"/>
    <cellStyle name="常规 84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8"/>
  <sheetViews>
    <sheetView tabSelected="1" zoomScale="115" zoomScaleNormal="115" topLeftCell="A6" workbookViewId="0">
      <selection activeCell="Q5" sqref="Q5"/>
    </sheetView>
  </sheetViews>
  <sheetFormatPr defaultColWidth="9" defaultRowHeight="13.5"/>
  <cols>
    <col min="1" max="1" width="6.40833333333333" style="2" customWidth="1"/>
    <col min="2" max="2" width="6.3" style="2" customWidth="1"/>
    <col min="3" max="3" width="11.1083333333333" style="2" customWidth="1"/>
    <col min="4" max="4" width="16.4666666666667" style="2" customWidth="1"/>
    <col min="5" max="6" width="9" style="2"/>
    <col min="7" max="7" width="16" style="2" customWidth="1"/>
    <col min="8" max="9" width="3.875" style="2" customWidth="1"/>
    <col min="10" max="10" width="10.375" style="3" customWidth="1"/>
    <col min="11" max="11" width="12" style="3" customWidth="1"/>
    <col min="12" max="12" width="9.65" style="3" customWidth="1"/>
    <col min="13" max="13" width="33.9333333333333" style="2" customWidth="1"/>
    <col min="14" max="14" width="7.125" style="4" customWidth="1"/>
    <col min="15" max="15" width="8.91666666666667" style="2" customWidth="1"/>
    <col min="16" max="16" width="7.875" style="2" customWidth="1"/>
    <col min="17" max="17" width="13.4666666666667" style="2" customWidth="1"/>
    <col min="18" max="16384" width="9" style="2"/>
  </cols>
  <sheetData>
    <row r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13"/>
      <c r="K1" s="13"/>
      <c r="L1" s="13"/>
      <c r="M1" s="5"/>
      <c r="N1" s="5"/>
      <c r="O1" s="5"/>
      <c r="P1" s="5"/>
      <c r="Q1" s="25"/>
    </row>
    <row r="2" spans="1:17">
      <c r="A2" s="6" t="s">
        <v>1</v>
      </c>
      <c r="B2" s="6"/>
      <c r="C2" s="6"/>
      <c r="D2" s="6"/>
      <c r="E2" s="6"/>
      <c r="F2" s="6"/>
      <c r="G2" s="6"/>
      <c r="H2" s="6"/>
      <c r="I2" s="6"/>
      <c r="J2" s="14"/>
      <c r="K2" s="14"/>
      <c r="L2" s="14"/>
      <c r="M2" s="6"/>
      <c r="N2" s="6"/>
      <c r="O2" s="6"/>
      <c r="P2" s="6"/>
      <c r="Q2" s="6"/>
    </row>
    <row r="3" ht="29" customHeight="1" spans="1:17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15" t="s">
        <v>11</v>
      </c>
      <c r="K3" s="15" t="s">
        <v>12</v>
      </c>
      <c r="L3" s="15" t="s">
        <v>13</v>
      </c>
      <c r="M3" s="8" t="s">
        <v>14</v>
      </c>
      <c r="N3" s="7" t="s">
        <v>15</v>
      </c>
      <c r="O3" s="8" t="s">
        <v>16</v>
      </c>
      <c r="P3" s="16" t="s">
        <v>17</v>
      </c>
      <c r="Q3" s="16" t="s">
        <v>18</v>
      </c>
    </row>
    <row r="4" s="1" customFormat="1" ht="25" customHeight="1" spans="1:17">
      <c r="A4" s="9" t="s">
        <v>19</v>
      </c>
      <c r="B4" s="9" t="s">
        <v>20</v>
      </c>
      <c r="C4" s="10" t="s">
        <v>21</v>
      </c>
      <c r="D4" s="10" t="s">
        <v>22</v>
      </c>
      <c r="E4" s="10" t="s">
        <v>23</v>
      </c>
      <c r="F4" s="10" t="s">
        <v>24</v>
      </c>
      <c r="G4" s="10" t="s">
        <v>25</v>
      </c>
      <c r="H4" s="10" t="s">
        <v>26</v>
      </c>
      <c r="I4" s="10" t="s">
        <v>27</v>
      </c>
      <c r="J4" s="17">
        <v>1.81</v>
      </c>
      <c r="K4" s="17">
        <f>I4*J4</f>
        <v>362</v>
      </c>
      <c r="L4" s="18">
        <f>SUM(K4:K8)</f>
        <v>15034</v>
      </c>
      <c r="M4" s="19" t="s">
        <v>28</v>
      </c>
      <c r="N4" s="20" t="s">
        <v>29</v>
      </c>
      <c r="O4" s="10" t="s">
        <v>30</v>
      </c>
      <c r="P4" s="10" t="s">
        <v>31</v>
      </c>
      <c r="Q4" s="26" t="s">
        <v>32</v>
      </c>
    </row>
    <row r="5" s="1" customFormat="1" ht="25" customHeight="1" spans="1:17">
      <c r="A5" s="11"/>
      <c r="B5" s="11"/>
      <c r="C5" s="10" t="s">
        <v>21</v>
      </c>
      <c r="D5" s="10" t="s">
        <v>22</v>
      </c>
      <c r="E5" s="10" t="s">
        <v>33</v>
      </c>
      <c r="F5" s="10" t="s">
        <v>34</v>
      </c>
      <c r="G5" s="10" t="s">
        <v>35</v>
      </c>
      <c r="H5" s="10" t="s">
        <v>26</v>
      </c>
      <c r="I5" s="10" t="s">
        <v>36</v>
      </c>
      <c r="J5" s="17">
        <v>3.39</v>
      </c>
      <c r="K5" s="17">
        <f t="shared" ref="K5:K19" si="0">I5*J5</f>
        <v>4068</v>
      </c>
      <c r="L5" s="21"/>
      <c r="M5" s="22"/>
      <c r="N5" s="20" t="s">
        <v>29</v>
      </c>
      <c r="O5" s="10" t="s">
        <v>30</v>
      </c>
      <c r="P5" s="10" t="s">
        <v>37</v>
      </c>
      <c r="Q5" s="26" t="s">
        <v>38</v>
      </c>
    </row>
    <row r="6" s="1" customFormat="1" ht="25" customHeight="1" spans="1:17">
      <c r="A6" s="11"/>
      <c r="B6" s="11"/>
      <c r="C6" s="10" t="s">
        <v>21</v>
      </c>
      <c r="D6" s="10" t="s">
        <v>22</v>
      </c>
      <c r="E6" s="10" t="s">
        <v>33</v>
      </c>
      <c r="F6" s="10" t="s">
        <v>34</v>
      </c>
      <c r="G6" s="10" t="s">
        <v>39</v>
      </c>
      <c r="H6" s="10" t="s">
        <v>26</v>
      </c>
      <c r="I6" s="10" t="s">
        <v>36</v>
      </c>
      <c r="J6" s="17">
        <v>5.99</v>
      </c>
      <c r="K6" s="17">
        <f t="shared" si="0"/>
        <v>7188</v>
      </c>
      <c r="L6" s="21"/>
      <c r="M6" s="22"/>
      <c r="N6" s="20" t="s">
        <v>29</v>
      </c>
      <c r="O6" s="10" t="s">
        <v>30</v>
      </c>
      <c r="P6" s="10" t="s">
        <v>40</v>
      </c>
      <c r="Q6" s="10" t="s">
        <v>41</v>
      </c>
    </row>
    <row r="7" s="1" customFormat="1" ht="25" customHeight="1" spans="1:17">
      <c r="A7" s="11"/>
      <c r="B7" s="11"/>
      <c r="C7" s="10" t="s">
        <v>21</v>
      </c>
      <c r="D7" s="10" t="s">
        <v>22</v>
      </c>
      <c r="E7" s="10" t="s">
        <v>42</v>
      </c>
      <c r="F7" s="10" t="s">
        <v>43</v>
      </c>
      <c r="G7" s="10" t="s">
        <v>44</v>
      </c>
      <c r="H7" s="10" t="s">
        <v>45</v>
      </c>
      <c r="I7" s="10" t="s">
        <v>46</v>
      </c>
      <c r="J7" s="17">
        <v>29</v>
      </c>
      <c r="K7" s="17">
        <f t="shared" si="0"/>
        <v>116</v>
      </c>
      <c r="L7" s="21"/>
      <c r="M7" s="22"/>
      <c r="N7" s="20" t="s">
        <v>29</v>
      </c>
      <c r="O7" s="10" t="s">
        <v>30</v>
      </c>
      <c r="P7" s="10" t="s">
        <v>47</v>
      </c>
      <c r="Q7" s="26" t="s">
        <v>48</v>
      </c>
    </row>
    <row r="8" s="1" customFormat="1" ht="25" customHeight="1" spans="1:17">
      <c r="A8" s="12"/>
      <c r="B8" s="12"/>
      <c r="C8" s="10" t="s">
        <v>21</v>
      </c>
      <c r="D8" s="10" t="s">
        <v>22</v>
      </c>
      <c r="E8" s="10" t="s">
        <v>49</v>
      </c>
      <c r="F8" s="10" t="s">
        <v>50</v>
      </c>
      <c r="G8" s="10" t="s">
        <v>50</v>
      </c>
      <c r="H8" s="10" t="s">
        <v>51</v>
      </c>
      <c r="I8" s="10" t="s">
        <v>52</v>
      </c>
      <c r="J8" s="17">
        <v>300</v>
      </c>
      <c r="K8" s="17">
        <f t="shared" si="0"/>
        <v>3300</v>
      </c>
      <c r="L8" s="23"/>
      <c r="M8" s="24"/>
      <c r="N8" s="20" t="s">
        <v>29</v>
      </c>
      <c r="O8" s="10" t="s">
        <v>30</v>
      </c>
      <c r="P8" s="10" t="s">
        <v>53</v>
      </c>
      <c r="Q8" s="10" t="s">
        <v>54</v>
      </c>
    </row>
    <row r="9" s="1" customFormat="1" ht="25" customHeight="1" spans="1:17">
      <c r="A9" s="9" t="s">
        <v>55</v>
      </c>
      <c r="B9" s="9" t="s">
        <v>56</v>
      </c>
      <c r="C9" s="10" t="s">
        <v>21</v>
      </c>
      <c r="D9" s="10" t="s">
        <v>57</v>
      </c>
      <c r="E9" s="10" t="s">
        <v>58</v>
      </c>
      <c r="F9" s="10" t="s">
        <v>59</v>
      </c>
      <c r="G9" s="10" t="s">
        <v>59</v>
      </c>
      <c r="H9" s="10" t="s">
        <v>51</v>
      </c>
      <c r="I9" s="10" t="s">
        <v>60</v>
      </c>
      <c r="J9" s="17">
        <v>80</v>
      </c>
      <c r="K9" s="17">
        <f t="shared" si="0"/>
        <v>640</v>
      </c>
      <c r="L9" s="18">
        <f>SUM(K9:K14)</f>
        <v>13540</v>
      </c>
      <c r="M9" s="19" t="s">
        <v>28</v>
      </c>
      <c r="N9" s="20" t="s">
        <v>29</v>
      </c>
      <c r="O9" s="10" t="s">
        <v>30</v>
      </c>
      <c r="P9" s="10" t="s">
        <v>61</v>
      </c>
      <c r="Q9" s="26" t="s">
        <v>62</v>
      </c>
    </row>
    <row r="10" s="1" customFormat="1" ht="25" customHeight="1" spans="1:17">
      <c r="A10" s="11"/>
      <c r="B10" s="11"/>
      <c r="C10" s="10" t="s">
        <v>21</v>
      </c>
      <c r="D10" s="10" t="s">
        <v>57</v>
      </c>
      <c r="E10" s="10" t="s">
        <v>63</v>
      </c>
      <c r="F10" s="10" t="s">
        <v>64</v>
      </c>
      <c r="G10" s="10" t="s">
        <v>64</v>
      </c>
      <c r="H10" s="10" t="s">
        <v>65</v>
      </c>
      <c r="I10" s="10" t="s">
        <v>66</v>
      </c>
      <c r="J10" s="17">
        <v>400</v>
      </c>
      <c r="K10" s="17">
        <f t="shared" si="0"/>
        <v>2400</v>
      </c>
      <c r="L10" s="21"/>
      <c r="M10" s="22"/>
      <c r="N10" s="20" t="s">
        <v>29</v>
      </c>
      <c r="O10" s="10" t="s">
        <v>30</v>
      </c>
      <c r="P10" s="10" t="s">
        <v>67</v>
      </c>
      <c r="Q10" s="10" t="s">
        <v>68</v>
      </c>
    </row>
    <row r="11" s="1" customFormat="1" ht="25" customHeight="1" spans="1:17">
      <c r="A11" s="11"/>
      <c r="B11" s="11"/>
      <c r="C11" s="10" t="s">
        <v>21</v>
      </c>
      <c r="D11" s="10" t="s">
        <v>57</v>
      </c>
      <c r="E11" s="10" t="s">
        <v>63</v>
      </c>
      <c r="F11" s="10" t="s">
        <v>69</v>
      </c>
      <c r="G11" s="10" t="s">
        <v>70</v>
      </c>
      <c r="H11" s="10" t="s">
        <v>51</v>
      </c>
      <c r="I11" s="10" t="s">
        <v>71</v>
      </c>
      <c r="J11" s="17">
        <v>400</v>
      </c>
      <c r="K11" s="17">
        <f t="shared" si="0"/>
        <v>400</v>
      </c>
      <c r="L11" s="21"/>
      <c r="M11" s="22"/>
      <c r="N11" s="20" t="s">
        <v>29</v>
      </c>
      <c r="O11" s="10" t="s">
        <v>30</v>
      </c>
      <c r="P11" s="10" t="s">
        <v>72</v>
      </c>
      <c r="Q11" s="10" t="s">
        <v>73</v>
      </c>
    </row>
    <row r="12" s="1" customFormat="1" ht="25" customHeight="1" spans="1:17">
      <c r="A12" s="11"/>
      <c r="B12" s="11"/>
      <c r="C12" s="10" t="s">
        <v>21</v>
      </c>
      <c r="D12" s="10" t="s">
        <v>57</v>
      </c>
      <c r="E12" s="10" t="s">
        <v>58</v>
      </c>
      <c r="F12" s="10" t="s">
        <v>74</v>
      </c>
      <c r="G12" s="10" t="s">
        <v>74</v>
      </c>
      <c r="H12" s="10" t="s">
        <v>65</v>
      </c>
      <c r="I12" s="10" t="s">
        <v>71</v>
      </c>
      <c r="J12" s="17">
        <v>1300</v>
      </c>
      <c r="K12" s="17">
        <f t="shared" si="0"/>
        <v>1300</v>
      </c>
      <c r="L12" s="21"/>
      <c r="M12" s="22"/>
      <c r="N12" s="20" t="s">
        <v>29</v>
      </c>
      <c r="O12" s="10" t="s">
        <v>30</v>
      </c>
      <c r="P12" s="10" t="s">
        <v>75</v>
      </c>
      <c r="Q12" s="10" t="s">
        <v>76</v>
      </c>
    </row>
    <row r="13" s="1" customFormat="1" ht="25" customHeight="1" spans="1:17">
      <c r="A13" s="11"/>
      <c r="B13" s="11"/>
      <c r="C13" s="10" t="s">
        <v>21</v>
      </c>
      <c r="D13" s="10" t="s">
        <v>57</v>
      </c>
      <c r="E13" s="10" t="s">
        <v>58</v>
      </c>
      <c r="F13" s="10" t="s">
        <v>77</v>
      </c>
      <c r="G13" s="10" t="s">
        <v>78</v>
      </c>
      <c r="H13" s="10" t="s">
        <v>65</v>
      </c>
      <c r="I13" s="10" t="s">
        <v>79</v>
      </c>
      <c r="J13" s="17">
        <v>400</v>
      </c>
      <c r="K13" s="17">
        <f t="shared" si="0"/>
        <v>4800</v>
      </c>
      <c r="L13" s="21"/>
      <c r="M13" s="22"/>
      <c r="N13" s="20" t="s">
        <v>29</v>
      </c>
      <c r="O13" s="10" t="s">
        <v>30</v>
      </c>
      <c r="P13" s="10" t="s">
        <v>80</v>
      </c>
      <c r="Q13" s="26" t="s">
        <v>81</v>
      </c>
    </row>
    <row r="14" s="1" customFormat="1" ht="25" customHeight="1" spans="1:17">
      <c r="A14" s="12"/>
      <c r="B14" s="12"/>
      <c r="C14" s="10" t="s">
        <v>21</v>
      </c>
      <c r="D14" s="10" t="s">
        <v>57</v>
      </c>
      <c r="E14" s="10" t="s">
        <v>63</v>
      </c>
      <c r="F14" s="10" t="s">
        <v>69</v>
      </c>
      <c r="G14" s="10" t="s">
        <v>82</v>
      </c>
      <c r="H14" s="10" t="s">
        <v>51</v>
      </c>
      <c r="I14" s="10" t="s">
        <v>46</v>
      </c>
      <c r="J14" s="17">
        <v>1000</v>
      </c>
      <c r="K14" s="17">
        <f t="shared" si="0"/>
        <v>4000</v>
      </c>
      <c r="L14" s="23"/>
      <c r="M14" s="24"/>
      <c r="N14" s="20" t="s">
        <v>29</v>
      </c>
      <c r="O14" s="10" t="s">
        <v>30</v>
      </c>
      <c r="P14" s="10" t="s">
        <v>83</v>
      </c>
      <c r="Q14" s="10" t="s">
        <v>84</v>
      </c>
    </row>
    <row r="15" s="1" customFormat="1" ht="25" customHeight="1" spans="1:17">
      <c r="A15" s="9" t="s">
        <v>85</v>
      </c>
      <c r="B15" s="9" t="s">
        <v>86</v>
      </c>
      <c r="C15" s="10" t="s">
        <v>21</v>
      </c>
      <c r="D15" s="10" t="s">
        <v>87</v>
      </c>
      <c r="E15" s="10" t="s">
        <v>23</v>
      </c>
      <c r="F15" s="10" t="s">
        <v>88</v>
      </c>
      <c r="G15" s="10" t="s">
        <v>89</v>
      </c>
      <c r="H15" s="10" t="s">
        <v>65</v>
      </c>
      <c r="I15" s="10" t="s">
        <v>71</v>
      </c>
      <c r="J15" s="17">
        <v>15000</v>
      </c>
      <c r="K15" s="17">
        <f>I15*J15</f>
        <v>15000</v>
      </c>
      <c r="L15" s="18">
        <f>SUM(K15:K18)</f>
        <v>140180</v>
      </c>
      <c r="M15" s="19" t="s">
        <v>28</v>
      </c>
      <c r="N15" s="20" t="s">
        <v>29</v>
      </c>
      <c r="O15" s="10" t="s">
        <v>30</v>
      </c>
      <c r="P15" s="10" t="s">
        <v>90</v>
      </c>
      <c r="Q15" s="26" t="s">
        <v>91</v>
      </c>
    </row>
    <row r="16" s="1" customFormat="1" ht="25" customHeight="1" spans="1:17">
      <c r="A16" s="11"/>
      <c r="B16" s="11"/>
      <c r="C16" s="10" t="s">
        <v>21</v>
      </c>
      <c r="D16" s="10" t="s">
        <v>87</v>
      </c>
      <c r="E16" s="10" t="s">
        <v>92</v>
      </c>
      <c r="F16" s="10" t="s">
        <v>93</v>
      </c>
      <c r="G16" s="10" t="s">
        <v>93</v>
      </c>
      <c r="H16" s="10" t="s">
        <v>65</v>
      </c>
      <c r="I16" s="10" t="s">
        <v>71</v>
      </c>
      <c r="J16" s="17">
        <v>20000</v>
      </c>
      <c r="K16" s="17">
        <f>I16*J16</f>
        <v>20000</v>
      </c>
      <c r="L16" s="21"/>
      <c r="M16" s="22"/>
      <c r="N16" s="20" t="s">
        <v>29</v>
      </c>
      <c r="O16" s="10" t="s">
        <v>30</v>
      </c>
      <c r="P16" s="10" t="s">
        <v>94</v>
      </c>
      <c r="Q16" s="26" t="s">
        <v>95</v>
      </c>
    </row>
    <row r="17" s="1" customFormat="1" ht="25" customHeight="1" spans="1:17">
      <c r="A17" s="11"/>
      <c r="B17" s="11"/>
      <c r="C17" s="10" t="s">
        <v>21</v>
      </c>
      <c r="D17" s="10" t="s">
        <v>87</v>
      </c>
      <c r="E17" s="10" t="s">
        <v>23</v>
      </c>
      <c r="F17" s="10" t="s">
        <v>96</v>
      </c>
      <c r="G17" s="10" t="s">
        <v>97</v>
      </c>
      <c r="H17" s="10" t="s">
        <v>65</v>
      </c>
      <c r="I17" s="10" t="s">
        <v>46</v>
      </c>
      <c r="J17" s="17">
        <v>14000</v>
      </c>
      <c r="K17" s="17">
        <f>I17*J17</f>
        <v>56000</v>
      </c>
      <c r="L17" s="21"/>
      <c r="M17" s="22"/>
      <c r="N17" s="20" t="s">
        <v>29</v>
      </c>
      <c r="O17" s="10" t="s">
        <v>30</v>
      </c>
      <c r="P17" s="10" t="s">
        <v>98</v>
      </c>
      <c r="Q17" s="26" t="s">
        <v>99</v>
      </c>
    </row>
    <row r="18" s="1" customFormat="1" ht="25" customHeight="1" spans="1:17">
      <c r="A18" s="12"/>
      <c r="B18" s="12"/>
      <c r="C18" s="10" t="s">
        <v>21</v>
      </c>
      <c r="D18" s="10" t="s">
        <v>87</v>
      </c>
      <c r="E18" s="10" t="s">
        <v>23</v>
      </c>
      <c r="F18" s="10" t="s">
        <v>100</v>
      </c>
      <c r="G18" s="10" t="s">
        <v>100</v>
      </c>
      <c r="H18" s="10" t="s">
        <v>51</v>
      </c>
      <c r="I18" s="10" t="s">
        <v>71</v>
      </c>
      <c r="J18" s="17">
        <v>49180</v>
      </c>
      <c r="K18" s="17">
        <f>I18*J18</f>
        <v>49180</v>
      </c>
      <c r="L18" s="23"/>
      <c r="M18" s="24"/>
      <c r="N18" s="20" t="s">
        <v>29</v>
      </c>
      <c r="O18" s="10" t="s">
        <v>30</v>
      </c>
      <c r="P18" s="10" t="s">
        <v>101</v>
      </c>
      <c r="Q18" s="26" t="s">
        <v>102</v>
      </c>
    </row>
  </sheetData>
  <mergeCells count="14">
    <mergeCell ref="A1:Q1"/>
    <mergeCell ref="A2:Q2"/>
    <mergeCell ref="A4:A8"/>
    <mergeCell ref="A9:A14"/>
    <mergeCell ref="A15:A18"/>
    <mergeCell ref="B4:B8"/>
    <mergeCell ref="B9:B14"/>
    <mergeCell ref="B15:B18"/>
    <mergeCell ref="L4:L8"/>
    <mergeCell ref="L9:L14"/>
    <mergeCell ref="L15:L18"/>
    <mergeCell ref="M4:M8"/>
    <mergeCell ref="M9:M14"/>
    <mergeCell ref="M15:M1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Joes</cp:lastModifiedBy>
  <dcterms:created xsi:type="dcterms:W3CDTF">2020-03-21T03:11:00Z</dcterms:created>
  <dcterms:modified xsi:type="dcterms:W3CDTF">2022-10-31T05:03:21Z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181355CAC08C41C1BEB8A70346E64128</vt:lpwstr>
  </property>
</Properties>
</file>