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7008" tabRatio="846"/>
  </bookViews>
  <sheets>
    <sheet name="最终计划表" sheetId="5" r:id="rId1"/>
  </sheets>
  <definedNames>
    <definedName name="_xlnm._FilterDatabase" localSheetId="0" hidden="1">最终计划表!$A$4:$O$142</definedName>
    <definedName name="_xlnm.Print_Area" localSheetId="0">最终计划表!$A$1:$O$142</definedName>
  </definedNames>
  <calcPr calcId="145621"/>
</workbook>
</file>

<file path=xl/calcChain.xml><?xml version="1.0" encoding="utf-8"?>
<calcChain xmlns="http://schemas.openxmlformats.org/spreadsheetml/2006/main">
  <c r="I142" i="5" l="1"/>
  <c r="I137" i="5" l="1"/>
  <c r="I130" i="5"/>
  <c r="I120" i="5"/>
  <c r="I117" i="5"/>
  <c r="I112" i="5"/>
  <c r="I108" i="5"/>
  <c r="I104" i="5"/>
  <c r="I101" i="5"/>
  <c r="I94" i="5"/>
  <c r="I87" i="5"/>
  <c r="I81" i="5"/>
  <c r="I77" i="5"/>
  <c r="I72" i="5"/>
  <c r="I69" i="5"/>
  <c r="I66" i="5"/>
  <c r="I59" i="5"/>
  <c r="I50" i="5"/>
  <c r="I33" i="5"/>
  <c r="I18" i="5"/>
  <c r="I10" i="5"/>
  <c r="I7" i="5"/>
</calcChain>
</file>

<file path=xl/sharedStrings.xml><?xml version="1.0" encoding="utf-8"?>
<sst xmlns="http://schemas.openxmlformats.org/spreadsheetml/2006/main" count="1174" uniqueCount="242">
  <si>
    <t>鄂尔多斯供电公司物资采购计划表</t>
  </si>
  <si>
    <t>项目名称：鄂尔多斯供电公司2022年第三批生产维护、大修及生产准备费等设备材料采购</t>
  </si>
  <si>
    <t>编制部门: 物资供应处                          编制日期:2022年8月1日                                       编号:WZ-生产2022013</t>
  </si>
  <si>
    <t>标段名称</t>
  </si>
  <si>
    <t>采购申请编号</t>
  </si>
  <si>
    <t>行项目编号</t>
  </si>
  <si>
    <t>物料描述</t>
  </si>
  <si>
    <t>物料补充描述</t>
  </si>
  <si>
    <t>计量单位</t>
  </si>
  <si>
    <t>数量</t>
  </si>
  <si>
    <t>单价</t>
  </si>
  <si>
    <t>合计</t>
  </si>
  <si>
    <t>申请者名称</t>
  </si>
  <si>
    <t>项目名称</t>
  </si>
  <si>
    <t>交货日期</t>
  </si>
  <si>
    <t>采购方式</t>
  </si>
  <si>
    <t>资金来源</t>
  </si>
  <si>
    <t>详见技术规范</t>
  </si>
  <si>
    <t>东胜供电公司</t>
  </si>
  <si>
    <t>/</t>
  </si>
  <si>
    <t>维护材料费</t>
  </si>
  <si>
    <t/>
  </si>
  <si>
    <t>360</t>
  </si>
  <si>
    <t>康巴什供电公司</t>
  </si>
  <si>
    <t>250</t>
  </si>
  <si>
    <t>修试管理一处</t>
  </si>
  <si>
    <t>340</t>
  </si>
  <si>
    <t>310</t>
  </si>
  <si>
    <t>120</t>
  </si>
  <si>
    <t>110</t>
  </si>
  <si>
    <t>350</t>
  </si>
  <si>
    <t>320</t>
  </si>
  <si>
    <t>280</t>
  </si>
  <si>
    <t>杭锦供电公司</t>
  </si>
  <si>
    <t>东胜铁西供电公司</t>
  </si>
  <si>
    <t>270</t>
  </si>
  <si>
    <t>290</t>
  </si>
  <si>
    <t>90</t>
  </si>
  <si>
    <t>100</t>
  </si>
  <si>
    <t>80</t>
  </si>
  <si>
    <t>达拉特供电公司</t>
  </si>
  <si>
    <t>10</t>
  </si>
  <si>
    <t>50</t>
  </si>
  <si>
    <t>鄂托克前旗供电公司</t>
  </si>
  <si>
    <t>20</t>
  </si>
  <si>
    <t>60</t>
  </si>
  <si>
    <t>70</t>
  </si>
  <si>
    <t>修试管理二处</t>
  </si>
  <si>
    <t>小计</t>
  </si>
  <si>
    <t>只</t>
  </si>
  <si>
    <t>40</t>
  </si>
  <si>
    <t>个</t>
  </si>
  <si>
    <t>210</t>
  </si>
  <si>
    <t>140</t>
  </si>
  <si>
    <t>30</t>
  </si>
  <si>
    <t>180</t>
  </si>
  <si>
    <t>块</t>
  </si>
  <si>
    <t>240</t>
  </si>
  <si>
    <t>套</t>
  </si>
  <si>
    <t>150</t>
  </si>
  <si>
    <t>130</t>
  </si>
  <si>
    <t>160</t>
  </si>
  <si>
    <t>智能控制器</t>
  </si>
  <si>
    <t>台</t>
  </si>
  <si>
    <t>190</t>
  </si>
  <si>
    <t>170</t>
  </si>
  <si>
    <t>230</t>
  </si>
  <si>
    <t>220</t>
  </si>
  <si>
    <t>充电模块,直流充电模块</t>
  </si>
  <si>
    <t>UPS电源模块</t>
  </si>
  <si>
    <t>整流模块</t>
  </si>
  <si>
    <t>260</t>
  </si>
  <si>
    <t>面</t>
  </si>
  <si>
    <t>300</t>
  </si>
  <si>
    <t>3300118807</t>
  </si>
  <si>
    <t>110kV新庙等变电站主变有载分解开关、滤油机更换</t>
  </si>
  <si>
    <t>太阳能电池板,通用</t>
  </si>
  <si>
    <t>负荷开关,AC10kV,空气,带熔断器,100A</t>
  </si>
  <si>
    <t>单源直接采购</t>
  </si>
  <si>
    <t>3300121182</t>
  </si>
  <si>
    <t>负荷开关,AC10kV,空气,无组合,600A</t>
  </si>
  <si>
    <t>保护采样板,通用,通用</t>
  </si>
  <si>
    <t>珠海优特电力科技股份有限公司（13847176702）</t>
  </si>
  <si>
    <t>主变测控主板</t>
  </si>
  <si>
    <t>3300121382</t>
  </si>
  <si>
    <t>故障指示器汇集单元,通用,主板</t>
  </si>
  <si>
    <t>东方电子股份有限公司（15763807991）</t>
  </si>
  <si>
    <t>故障指示器汇集单元,通用,通讯板</t>
  </si>
  <si>
    <t>3300121371</t>
  </si>
  <si>
    <t>线路故障测试仪配件</t>
  </si>
  <si>
    <t>故障指示器电池,通用,东方电子（唯一性）</t>
  </si>
  <si>
    <t>3300121111</t>
  </si>
  <si>
    <t>面板,东方电子,DF3322E</t>
  </si>
  <si>
    <t>3300121396</t>
  </si>
  <si>
    <t>保护装置电源板,ISA-342G</t>
  </si>
  <si>
    <t>鄂尔多斯市瑞通商贸有限公司（15847728866）</t>
  </si>
  <si>
    <t>保护装置电源板,ISA-341G</t>
  </si>
  <si>
    <t>备自投显示单元,ISA-358G</t>
  </si>
  <si>
    <t>操作板,ISA-367G,通用</t>
  </si>
  <si>
    <t>电源插件,通用</t>
  </si>
  <si>
    <t>通讯管理机电源板,NSC332,国电南瑞科技</t>
  </si>
  <si>
    <t>液晶板,通用,PCS-9611D</t>
  </si>
  <si>
    <t>CPU板</t>
  </si>
  <si>
    <t>CPU板,PCS-9799</t>
  </si>
  <si>
    <t>液晶面板</t>
  </si>
  <si>
    <t>3300121569</t>
  </si>
  <si>
    <t>采样板,通用,通用</t>
  </si>
  <si>
    <t>充电模块,STM22010T2,通用1,220V/10A</t>
  </si>
  <si>
    <t>减载装置出口插件</t>
  </si>
  <si>
    <t>动环采集器</t>
  </si>
  <si>
    <t>信息通信处</t>
  </si>
  <si>
    <t>保定市毅格通信自动化有限公司（15930926595）</t>
  </si>
  <si>
    <t>接收模块,通用,通用厂家,GPS</t>
  </si>
  <si>
    <t>河南省信茂峰工业电器贸易有限公司（18910719020）</t>
  </si>
  <si>
    <t>3300121178</t>
  </si>
  <si>
    <t>无线通讯模块</t>
  </si>
  <si>
    <t>路由器配件</t>
  </si>
  <si>
    <t>线路测控装置操作面板</t>
  </si>
  <si>
    <t>监控模块</t>
  </si>
  <si>
    <t>3300121210</t>
  </si>
  <si>
    <t>3300118806</t>
  </si>
  <si>
    <t>操作机构附件</t>
  </si>
  <si>
    <t>220kV北郊变电站2台断路器B类检修</t>
  </si>
  <si>
    <t>机动大修费</t>
  </si>
  <si>
    <t>变压器套管</t>
  </si>
  <si>
    <t>河北比欧特电气有限公司(13603123635)</t>
  </si>
  <si>
    <t>内蒙古蓝丰机电设备有限公司（17614718958）</t>
  </si>
  <si>
    <t>3300118808</t>
  </si>
  <si>
    <t>密封件,密封圈</t>
  </si>
  <si>
    <t>110kV宝日呼舒变电站1、2号主变压器有载分接开关B类检修</t>
  </si>
  <si>
    <t>上海蒙电电力设备有限公司（18621800685）</t>
  </si>
  <si>
    <t>有载调压分接开关操作机构</t>
  </si>
  <si>
    <t>接地刀闸操作机构</t>
  </si>
  <si>
    <t>河北华能源电力设备有限公司（15303170119）</t>
  </si>
  <si>
    <t>对时电源插件</t>
  </si>
  <si>
    <t>呼和浩特市思瑞电力科技有限公司（15996298087）</t>
  </si>
  <si>
    <t>MMI模件</t>
  </si>
  <si>
    <t>故障录波器插件,通用,AD直流变送插件,WDGL-V1</t>
  </si>
  <si>
    <t>故障录波器插件,通用,AD板插件,WDGL-V1</t>
  </si>
  <si>
    <t>故障录波器插件</t>
  </si>
  <si>
    <t>内蒙古远驰电力科技有限公司（15648185828）</t>
  </si>
  <si>
    <t>测控单元配件,直流采样单元</t>
  </si>
  <si>
    <t>测控单元配件,主控单元</t>
  </si>
  <si>
    <t>上海翀能电力技术有限责任公司18515158550</t>
  </si>
  <si>
    <t>通信插件</t>
  </si>
  <si>
    <t>充电模块,ZR22010/T,通用.,220V/10A</t>
  </si>
  <si>
    <t>上海至仁自动化科技有限公司（15202122187）</t>
  </si>
  <si>
    <t>蓄电池巡检模块,通用,通用</t>
  </si>
  <si>
    <t>许继电气股份有限公司（18539056675）</t>
  </si>
  <si>
    <t>高频电源模块, ZZG22A-40,通用</t>
  </si>
  <si>
    <t>绝缘监测模块,通用1,电源插件,PMJ32</t>
  </si>
  <si>
    <t>郑州华伟电器技术有限公司（13140010124）</t>
  </si>
  <si>
    <t>充电模块,HP22010-3,通用1,220V/10A</t>
  </si>
  <si>
    <t>充电模块,通用,通用.,220V/10A</t>
  </si>
  <si>
    <t>陕西长江电气设备有限责任公司（18149079217）</t>
  </si>
  <si>
    <t>北京四方继保自动化股份有限公司（13347161543）</t>
  </si>
  <si>
    <t>测控单元配件,通讯插件</t>
  </si>
  <si>
    <t>控制单元</t>
  </si>
  <si>
    <t>选线装置电源插件,XDL196</t>
  </si>
  <si>
    <t>呼和浩特市奥祥电力自动化有限公司（15947018465）</t>
  </si>
  <si>
    <t>小电流接地选线装置CPU插件,XDL196</t>
  </si>
  <si>
    <t>充电模块,ATC48MS30IIIA</t>
  </si>
  <si>
    <t>3300121355</t>
  </si>
  <si>
    <t>调度处</t>
  </si>
  <si>
    <t>北京联森科技有限公司18637133715</t>
  </si>
  <si>
    <t>GPS卫星钟主板,ATS-1200GB,通用</t>
  </si>
  <si>
    <t>烟台磐能电气控制系统有限公司（15248164620）</t>
  </si>
  <si>
    <t>光端机主控盘</t>
  </si>
  <si>
    <t>北京力通科源技术有限公司（13684719368）</t>
  </si>
  <si>
    <t>光接口板,中兴,STM-4.2,4X,L,LC</t>
  </si>
  <si>
    <t>3300121499</t>
  </si>
  <si>
    <t>光接口板,华为,STM-1,4X,L,LC</t>
  </si>
  <si>
    <t>内蒙古华强通讯技术有限公司（18686132887）</t>
  </si>
  <si>
    <t>光接口板,华为,STM-1,8X,S,LC</t>
  </si>
  <si>
    <t>北京易达新电气成套设备有限公司（13910404990）</t>
  </si>
  <si>
    <t>北京华隆浩宏机电工程有限公司（13301252860）</t>
  </si>
  <si>
    <t>深圳市慧思创科技有限公司（13266861511）</t>
  </si>
  <si>
    <t>充电模块,XD3B10L,通用.,通用,通用</t>
  </si>
  <si>
    <t>河南乘风电气有限公司（15503739234）</t>
  </si>
  <si>
    <t>无线通信基站电源模块</t>
  </si>
  <si>
    <t>PCM板卡,开泰,交叉板</t>
  </si>
  <si>
    <t>四川绵阳开泰电子设备有限公司（13908112041）</t>
  </si>
  <si>
    <t>PCM板卡,开泰,话路板</t>
  </si>
  <si>
    <t>接入路由器电源模块,5620</t>
  </si>
  <si>
    <t>内蒙古广德科技有限责任公司15934914232</t>
  </si>
  <si>
    <t>汇聚层路由器电源模块,6608</t>
  </si>
  <si>
    <t>网络路由器配件,H3C,S5130,电源模块,AC150W</t>
  </si>
  <si>
    <t>网络路由器配件,通用,8812,电源,1400W</t>
  </si>
  <si>
    <t>网络路由器配件,通用,SR6608-H3,风扇,通用</t>
  </si>
  <si>
    <t>路由器主控板,6608</t>
  </si>
  <si>
    <t>路由器主控板,5620</t>
  </si>
  <si>
    <t>小型机配件,硬盘,UN-HDD-1.2T</t>
  </si>
  <si>
    <t>小型机配件,电源,UN-PSR800-12A-F1</t>
  </si>
  <si>
    <t>内蒙古迅博电气设备有限公司（15850750620）</t>
  </si>
  <si>
    <t>控制器</t>
  </si>
  <si>
    <t>保定市冀能电力自动化设备有限公司（13930856084）</t>
  </si>
  <si>
    <t>电容器保护显示单元,AC10kV</t>
  </si>
  <si>
    <t>绍兴市上虞电力电容器有限公司(13857558695)</t>
  </si>
  <si>
    <t>10KV断路器,VS1</t>
  </si>
  <si>
    <t>天津市德利泰开关有限公司（13652007478）</t>
  </si>
  <si>
    <t>单台电容器,AC10kV,334kvar,BFF-11/√3-334-1W</t>
  </si>
  <si>
    <t>博耳无锡特种电力电容器有限公司（18552189185）</t>
  </si>
  <si>
    <t>包件1（负荷开关）</t>
    <phoneticPr fontId="8" type="noConversion"/>
  </si>
  <si>
    <t>包件2（保护采样板等）</t>
    <phoneticPr fontId="8" type="noConversion"/>
  </si>
  <si>
    <t>包件3（故障指示器汇集单元等）</t>
    <phoneticPr fontId="8" type="noConversion"/>
  </si>
  <si>
    <t>包件4（保护装置电源板等）</t>
    <phoneticPr fontId="8" type="noConversion"/>
  </si>
  <si>
    <t>包件5（动环采集器）</t>
    <phoneticPr fontId="8" type="noConversion"/>
  </si>
  <si>
    <t>包件6（接收模块等）</t>
    <phoneticPr fontId="8" type="noConversion"/>
  </si>
  <si>
    <t>包件7（操作机构附件）</t>
    <phoneticPr fontId="8" type="noConversion"/>
  </si>
  <si>
    <t>包件8（变压器套管）</t>
    <phoneticPr fontId="8" type="noConversion"/>
  </si>
  <si>
    <t>包件9（操作机构附件）</t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</si>
  <si>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0</t>
    </r>
    <r>
      <rPr>
        <sz val="9"/>
        <rFont val="宋体"/>
        <charset val="134"/>
        <scheme val="minor"/>
      </rPr>
      <t>（密封件等）</t>
    </r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</si>
  <si>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1</t>
    </r>
    <r>
      <rPr>
        <sz val="9"/>
        <rFont val="宋体"/>
        <charset val="134"/>
        <scheme val="minor"/>
      </rPr>
      <t>（接地刀闸操作机构）</t>
    </r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</si>
  <si>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2</t>
    </r>
    <r>
      <rPr>
        <sz val="9"/>
        <rFont val="宋体"/>
        <charset val="134"/>
        <scheme val="minor"/>
      </rPr>
      <t>（对时电源插件等）</t>
    </r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</si>
  <si>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3</t>
    </r>
    <r>
      <rPr>
        <sz val="9"/>
        <rFont val="宋体"/>
        <charset val="134"/>
        <scheme val="minor"/>
      </rPr>
      <t>（故障录波器插件等）</t>
    </r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</si>
  <si>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4</t>
    </r>
    <r>
      <rPr>
        <sz val="9"/>
        <rFont val="宋体"/>
        <charset val="134"/>
        <scheme val="minor"/>
      </rPr>
      <t>（测控单元配件等）</t>
    </r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</si>
  <si>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5</t>
    </r>
    <r>
      <rPr>
        <sz val="9"/>
        <rFont val="宋体"/>
        <charset val="134"/>
        <scheme val="minor"/>
      </rPr>
      <t>（充电模块）</t>
    </r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</si>
  <si>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6</t>
    </r>
    <r>
      <rPr>
        <sz val="9"/>
        <rFont val="宋体"/>
        <charset val="134"/>
        <scheme val="minor"/>
      </rPr>
      <t>（蓄电池巡检模块等）</t>
    </r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</si>
  <si>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7</t>
    </r>
    <r>
      <rPr>
        <sz val="9"/>
        <rFont val="宋体"/>
        <charset val="134"/>
        <scheme val="minor"/>
      </rPr>
      <t>（绝缘监测模块等）</t>
    </r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</si>
  <si>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8</t>
    </r>
    <r>
      <rPr>
        <sz val="9"/>
        <rFont val="宋体"/>
        <charset val="134"/>
        <scheme val="minor"/>
      </rPr>
      <t>（充电模块）</t>
    </r>
    <phoneticPr fontId="8" type="noConversion"/>
  </si>
  <si>
    <r>
      <t>包件1</t>
    </r>
    <r>
      <rPr>
        <sz val="9"/>
        <rFont val="宋体"/>
        <family val="3"/>
        <charset val="134"/>
        <scheme val="minor"/>
      </rPr>
      <t>9</t>
    </r>
    <r>
      <rPr>
        <sz val="9"/>
        <rFont val="宋体"/>
        <charset val="134"/>
        <scheme val="minor"/>
      </rPr>
      <t>（CPU板等）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</si>
  <si>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0</t>
    </r>
    <r>
      <rPr>
        <sz val="9"/>
        <rFont val="宋体"/>
        <charset val="134"/>
        <scheme val="minor"/>
      </rPr>
      <t>（选线装置电源插件等）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</si>
  <si>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1</t>
    </r>
    <r>
      <rPr>
        <sz val="9"/>
        <rFont val="宋体"/>
        <charset val="134"/>
        <scheme val="minor"/>
      </rPr>
      <t>（UPS电源模块）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</si>
  <si>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2</t>
    </r>
    <r>
      <rPr>
        <sz val="9"/>
        <rFont val="宋体"/>
        <charset val="134"/>
        <scheme val="minor"/>
      </rPr>
      <t>（GPS卫星钟主板）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</si>
  <si>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3</t>
    </r>
    <r>
      <rPr>
        <sz val="9"/>
        <rFont val="宋体"/>
        <charset val="134"/>
        <scheme val="minor"/>
      </rPr>
      <t>（光端机主控盘等）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</si>
  <si>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4</t>
    </r>
    <r>
      <rPr>
        <sz val="9"/>
        <rFont val="宋体"/>
        <charset val="134"/>
        <scheme val="minor"/>
      </rPr>
      <t>（光接口板）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</si>
  <si>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5</t>
    </r>
    <r>
      <rPr>
        <sz val="9"/>
        <rFont val="宋体"/>
        <charset val="134"/>
        <scheme val="minor"/>
      </rPr>
      <t>（蓄电池巡检模块等）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</si>
  <si>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6</t>
    </r>
    <r>
      <rPr>
        <sz val="9"/>
        <rFont val="宋体"/>
        <charset val="134"/>
        <scheme val="minor"/>
      </rPr>
      <t>（蓄电池巡检模块等）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</si>
  <si>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7</t>
    </r>
    <r>
      <rPr>
        <sz val="9"/>
        <rFont val="宋体"/>
        <charset val="134"/>
        <scheme val="minor"/>
      </rPr>
      <t>（监控模块）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</si>
  <si>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8</t>
    </r>
    <r>
      <rPr>
        <sz val="9"/>
        <rFont val="宋体"/>
        <charset val="134"/>
        <scheme val="minor"/>
      </rPr>
      <t>（充电模块等）</t>
    </r>
    <phoneticPr fontId="8" type="noConversion"/>
  </si>
  <si>
    <r>
      <t>包件2</t>
    </r>
    <r>
      <rPr>
        <sz val="9"/>
        <rFont val="宋体"/>
        <family val="3"/>
        <charset val="134"/>
        <scheme val="minor"/>
      </rPr>
      <t>9</t>
    </r>
    <r>
      <rPr>
        <sz val="9"/>
        <rFont val="宋体"/>
        <charset val="134"/>
        <scheme val="minor"/>
      </rPr>
      <t>（PCM板卡）</t>
    </r>
    <phoneticPr fontId="8" type="noConversion"/>
  </si>
  <si>
    <r>
      <t>包件3</t>
    </r>
    <r>
      <rPr>
        <sz val="9"/>
        <rFont val="宋体"/>
        <family val="3"/>
        <charset val="134"/>
        <scheme val="minor"/>
      </rPr>
      <t>0</t>
    </r>
    <r>
      <rPr>
        <sz val="9"/>
        <rFont val="宋体"/>
        <charset val="134"/>
        <scheme val="minor"/>
      </rPr>
      <t>（接入路由器电源模块等）</t>
    </r>
    <phoneticPr fontId="8" type="noConversion"/>
  </si>
  <si>
    <r>
      <t>包件3</t>
    </r>
    <r>
      <rPr>
        <sz val="9"/>
        <rFont val="宋体"/>
        <family val="3"/>
        <charset val="134"/>
        <scheme val="minor"/>
      </rPr>
      <t>1</t>
    </r>
    <r>
      <rPr>
        <sz val="9"/>
        <rFont val="宋体"/>
        <charset val="134"/>
        <scheme val="minor"/>
      </rPr>
      <t>（液晶面板）</t>
    </r>
    <phoneticPr fontId="8" type="noConversion"/>
  </si>
  <si>
    <r>
      <t>包件3</t>
    </r>
    <r>
      <rPr>
        <sz val="9"/>
        <rFont val="宋体"/>
        <family val="3"/>
        <charset val="134"/>
        <scheme val="minor"/>
      </rPr>
      <t>2</t>
    </r>
    <r>
      <rPr>
        <sz val="9"/>
        <rFont val="宋体"/>
        <charset val="134"/>
        <scheme val="minor"/>
      </rPr>
      <t>（控制器）</t>
    </r>
    <phoneticPr fontId="8" type="noConversion"/>
  </si>
  <si>
    <r>
      <t>包件3</t>
    </r>
    <r>
      <rPr>
        <sz val="9"/>
        <rFont val="宋体"/>
        <family val="3"/>
        <charset val="134"/>
        <scheme val="minor"/>
      </rPr>
      <t>3</t>
    </r>
    <r>
      <rPr>
        <sz val="9"/>
        <rFont val="宋体"/>
        <charset val="134"/>
        <scheme val="minor"/>
      </rPr>
      <t>（电容器保护显示单元等）</t>
    </r>
    <phoneticPr fontId="8" type="noConversion"/>
  </si>
  <si>
    <r>
      <t>包件3</t>
    </r>
    <r>
      <rPr>
        <sz val="9"/>
        <rFont val="宋体"/>
        <family val="3"/>
        <charset val="134"/>
        <scheme val="minor"/>
      </rPr>
      <t>4</t>
    </r>
    <r>
      <rPr>
        <sz val="9"/>
        <rFont val="宋体"/>
        <charset val="134"/>
        <scheme val="minor"/>
      </rPr>
      <t>（10KV断路器）</t>
    </r>
    <phoneticPr fontId="8" type="noConversion"/>
  </si>
  <si>
    <r>
      <t>包件3</t>
    </r>
    <r>
      <rPr>
        <sz val="9"/>
        <rFont val="宋体"/>
        <family val="3"/>
        <charset val="134"/>
        <scheme val="minor"/>
      </rPr>
      <t>5</t>
    </r>
    <r>
      <rPr>
        <sz val="9"/>
        <rFont val="宋体"/>
        <charset val="134"/>
        <scheme val="minor"/>
      </rPr>
      <t>（单台电容器）</t>
    </r>
    <phoneticPr fontId="8" type="noConversion"/>
  </si>
  <si>
    <t>维护材料费</t>
    <phoneticPr fontId="8" type="noConversion"/>
  </si>
  <si>
    <t>北京远志电力技术有限公司（13474703760）</t>
    <phoneticPr fontId="8" type="noConversion"/>
  </si>
  <si>
    <t>机动大修费</t>
    <phoneticPr fontId="8" type="noConversion"/>
  </si>
  <si>
    <t>拟成交供应商</t>
    <phoneticPr fontId="8" type="noConversion"/>
  </si>
  <si>
    <t>包头青云电力科技有限公司（13394726984）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</si>
</sst>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0.000"/>
  </numFmts>
  <fonts count="10" x14ac:knownFonts="1">
    <font>
      <sz val="10"/>
      <name val="Arial"/>
      <family val="2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28"/>
      <name val="宋体"/>
      <charset val="134"/>
      <scheme val="minor"/>
    </font>
    <font>
      <b/>
      <sz val="20"/>
      <name val="宋体"/>
      <charset val="134"/>
      <scheme val="minor"/>
    </font>
    <font>
      <b/>
      <sz val="14"/>
      <name val="宋体"/>
      <charset val="134"/>
      <scheme val="minor"/>
    </font>
    <font>
      <sz val="9"/>
      <color theme="4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 applyAlignment="1">
      <alignment vertical="top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  <color rgb="FF5B9BD5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tabSelected="1" view="pageBreakPreview" zoomScale="85" zoomScaleNormal="115" zoomScaleSheetLayoutView="85" workbookViewId="0">
      <pane ySplit="4" topLeftCell="A131" activePane="bottomLeft" state="frozen"/>
      <selection pane="bottomLeft" activeCell="N4" sqref="N4"/>
    </sheetView>
  </sheetViews>
  <sheetFormatPr defaultColWidth="9" defaultRowHeight="10.8" x14ac:dyDescent="0.25"/>
  <cols>
    <col min="1" max="1" width="12.88671875" style="2" customWidth="1"/>
    <col min="2" max="2" width="12" style="2" customWidth="1"/>
    <col min="3" max="3" width="8.5546875" style="2" customWidth="1"/>
    <col min="4" max="4" width="31.77734375" style="2" customWidth="1"/>
    <col min="5" max="5" width="15.109375" style="2" customWidth="1"/>
    <col min="6" max="6" width="7.88671875" style="2" customWidth="1"/>
    <col min="7" max="7" width="10.21875" style="2" customWidth="1"/>
    <col min="8" max="8" width="11.109375" style="2" customWidth="1"/>
    <col min="9" max="9" width="12" style="3" customWidth="1"/>
    <col min="10" max="10" width="19.77734375" style="2" customWidth="1"/>
    <col min="11" max="11" width="24.88671875" style="2" customWidth="1"/>
    <col min="12" max="12" width="13" style="4" customWidth="1"/>
    <col min="13" max="13" width="11.5546875" style="4" customWidth="1"/>
    <col min="14" max="14" width="15.88671875" style="4" customWidth="1"/>
    <col min="15" max="15" width="14.44140625" style="2" customWidth="1"/>
    <col min="16" max="16384" width="9" style="2"/>
  </cols>
  <sheetData>
    <row r="1" spans="1:15" ht="36.6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40.950000000000003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15" ht="34.049999999999997" customHeight="1" x14ac:dyDescent="0.2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s="1" customFormat="1" ht="36.450000000000003" customHeight="1" x14ac:dyDescent="0.2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9" t="s">
        <v>11</v>
      </c>
      <c r="J4" s="5" t="s">
        <v>12</v>
      </c>
      <c r="K4" s="5" t="s">
        <v>13</v>
      </c>
      <c r="L4" s="10" t="s">
        <v>14</v>
      </c>
      <c r="M4" s="10" t="s">
        <v>15</v>
      </c>
      <c r="N4" s="10" t="s">
        <v>16</v>
      </c>
      <c r="O4" s="5" t="s">
        <v>240</v>
      </c>
    </row>
    <row r="5" spans="1:15" ht="34.049999999999997" customHeight="1" x14ac:dyDescent="0.25">
      <c r="A5" s="19" t="s">
        <v>202</v>
      </c>
      <c r="B5" s="6">
        <v>3300121182</v>
      </c>
      <c r="C5" s="6" t="s">
        <v>44</v>
      </c>
      <c r="D5" s="6" t="s">
        <v>77</v>
      </c>
      <c r="E5" s="6" t="s">
        <v>17</v>
      </c>
      <c r="F5" s="6" t="s">
        <v>63</v>
      </c>
      <c r="G5" s="7">
        <v>8</v>
      </c>
      <c r="H5" s="8">
        <v>7795</v>
      </c>
      <c r="I5" s="8">
        <v>62360</v>
      </c>
      <c r="J5" s="6" t="s">
        <v>34</v>
      </c>
      <c r="K5" s="6" t="s">
        <v>19</v>
      </c>
      <c r="L5" s="11">
        <v>44824</v>
      </c>
      <c r="M5" s="6" t="s">
        <v>78</v>
      </c>
      <c r="N5" s="6" t="s">
        <v>237</v>
      </c>
      <c r="O5" s="16" t="s">
        <v>241</v>
      </c>
    </row>
    <row r="6" spans="1:15" ht="31.95" customHeight="1" x14ac:dyDescent="0.25">
      <c r="A6" s="17"/>
      <c r="B6" s="6" t="s">
        <v>79</v>
      </c>
      <c r="C6" s="6" t="s">
        <v>41</v>
      </c>
      <c r="D6" s="6" t="s">
        <v>80</v>
      </c>
      <c r="E6" s="6" t="s">
        <v>17</v>
      </c>
      <c r="F6" s="6" t="s">
        <v>63</v>
      </c>
      <c r="G6" s="7">
        <v>5</v>
      </c>
      <c r="H6" s="8">
        <v>6305</v>
      </c>
      <c r="I6" s="8">
        <v>31525</v>
      </c>
      <c r="J6" s="6" t="s">
        <v>34</v>
      </c>
      <c r="K6" s="6" t="s">
        <v>19</v>
      </c>
      <c r="L6" s="11">
        <v>44824</v>
      </c>
      <c r="M6" s="6" t="s">
        <v>78</v>
      </c>
      <c r="N6" s="6" t="s">
        <v>20</v>
      </c>
      <c r="O6" s="17"/>
    </row>
    <row r="7" spans="1:15" x14ac:dyDescent="0.25">
      <c r="A7" s="20" t="s">
        <v>48</v>
      </c>
      <c r="B7" s="21"/>
      <c r="C7" s="21"/>
      <c r="D7" s="21"/>
      <c r="E7" s="21"/>
      <c r="F7" s="22"/>
      <c r="G7" s="7"/>
      <c r="H7" s="8"/>
      <c r="I7" s="12">
        <f>SUM(I5:I6)</f>
        <v>93885</v>
      </c>
      <c r="J7" s="6" t="s">
        <v>21</v>
      </c>
      <c r="K7" s="6" t="s">
        <v>21</v>
      </c>
      <c r="L7" s="11"/>
      <c r="M7" s="6" t="s">
        <v>21</v>
      </c>
      <c r="N7" s="6"/>
      <c r="O7" s="6" t="s">
        <v>21</v>
      </c>
    </row>
    <row r="8" spans="1:15" ht="30" customHeight="1" x14ac:dyDescent="0.25">
      <c r="A8" s="19" t="s">
        <v>203</v>
      </c>
      <c r="B8" s="6">
        <v>3300121569</v>
      </c>
      <c r="C8" s="6" t="s">
        <v>38</v>
      </c>
      <c r="D8" s="6" t="s">
        <v>81</v>
      </c>
      <c r="E8" s="6" t="s">
        <v>17</v>
      </c>
      <c r="F8" s="6" t="s">
        <v>56</v>
      </c>
      <c r="G8" s="7">
        <v>1</v>
      </c>
      <c r="H8" s="8">
        <v>15000</v>
      </c>
      <c r="I8" s="8">
        <v>15000</v>
      </c>
      <c r="J8" s="6" t="s">
        <v>47</v>
      </c>
      <c r="K8" s="6" t="s">
        <v>19</v>
      </c>
      <c r="L8" s="11">
        <v>44824</v>
      </c>
      <c r="M8" s="6" t="s">
        <v>78</v>
      </c>
      <c r="N8" s="6" t="s">
        <v>20</v>
      </c>
      <c r="O8" s="16" t="s">
        <v>82</v>
      </c>
    </row>
    <row r="9" spans="1:15" ht="27" customHeight="1" x14ac:dyDescent="0.25">
      <c r="A9" s="17"/>
      <c r="B9" s="6">
        <v>3300121371</v>
      </c>
      <c r="C9" s="6" t="s">
        <v>39</v>
      </c>
      <c r="D9" s="6" t="s">
        <v>83</v>
      </c>
      <c r="E9" s="6" t="s">
        <v>17</v>
      </c>
      <c r="F9" s="6" t="s">
        <v>56</v>
      </c>
      <c r="G9" s="7">
        <v>1</v>
      </c>
      <c r="H9" s="8">
        <v>50000</v>
      </c>
      <c r="I9" s="8">
        <v>50000</v>
      </c>
      <c r="J9" s="6" t="s">
        <v>43</v>
      </c>
      <c r="K9" s="6" t="s">
        <v>19</v>
      </c>
      <c r="L9" s="11">
        <v>44824</v>
      </c>
      <c r="M9" s="6" t="s">
        <v>78</v>
      </c>
      <c r="N9" s="6" t="s">
        <v>20</v>
      </c>
      <c r="O9" s="17"/>
    </row>
    <row r="10" spans="1:15" x14ac:dyDescent="0.25">
      <c r="A10" s="20" t="s">
        <v>48</v>
      </c>
      <c r="B10" s="21"/>
      <c r="C10" s="21"/>
      <c r="D10" s="21"/>
      <c r="E10" s="21"/>
      <c r="F10" s="22"/>
      <c r="G10" s="7"/>
      <c r="H10" s="8"/>
      <c r="I10" s="12">
        <f>SUM(I8:I9)</f>
        <v>65000</v>
      </c>
      <c r="J10" s="6" t="s">
        <v>21</v>
      </c>
      <c r="K10" s="6" t="s">
        <v>21</v>
      </c>
      <c r="L10" s="11"/>
      <c r="M10" s="6" t="s">
        <v>21</v>
      </c>
      <c r="N10" s="6"/>
      <c r="O10" s="6" t="s">
        <v>21</v>
      </c>
    </row>
    <row r="11" spans="1:15" ht="28.05" customHeight="1" x14ac:dyDescent="0.25">
      <c r="A11" s="19" t="s">
        <v>204</v>
      </c>
      <c r="B11" s="6" t="s">
        <v>84</v>
      </c>
      <c r="C11" s="6" t="s">
        <v>39</v>
      </c>
      <c r="D11" s="6" t="s">
        <v>85</v>
      </c>
      <c r="E11" s="6" t="s">
        <v>17</v>
      </c>
      <c r="F11" s="6" t="s">
        <v>58</v>
      </c>
      <c r="G11" s="7">
        <v>50</v>
      </c>
      <c r="H11" s="8">
        <v>2500</v>
      </c>
      <c r="I11" s="8">
        <v>125000</v>
      </c>
      <c r="J11" s="6" t="s">
        <v>33</v>
      </c>
      <c r="K11" s="6" t="s">
        <v>19</v>
      </c>
      <c r="L11" s="11">
        <v>44824</v>
      </c>
      <c r="M11" s="6" t="s">
        <v>78</v>
      </c>
      <c r="N11" s="6" t="s">
        <v>20</v>
      </c>
      <c r="O11" s="16" t="s">
        <v>86</v>
      </c>
    </row>
    <row r="12" spans="1:15" ht="28.05" customHeight="1" x14ac:dyDescent="0.25">
      <c r="A12" s="18"/>
      <c r="B12" s="6" t="s">
        <v>84</v>
      </c>
      <c r="C12" s="6" t="s">
        <v>46</v>
      </c>
      <c r="D12" s="6" t="s">
        <v>87</v>
      </c>
      <c r="E12" s="6" t="s">
        <v>17</v>
      </c>
      <c r="F12" s="6" t="s">
        <v>58</v>
      </c>
      <c r="G12" s="7">
        <v>60</v>
      </c>
      <c r="H12" s="8">
        <v>1500</v>
      </c>
      <c r="I12" s="8">
        <v>90000</v>
      </c>
      <c r="J12" s="6" t="s">
        <v>33</v>
      </c>
      <c r="K12" s="6" t="s">
        <v>19</v>
      </c>
      <c r="L12" s="11">
        <v>44824</v>
      </c>
      <c r="M12" s="6" t="s">
        <v>78</v>
      </c>
      <c r="N12" s="6" t="s">
        <v>20</v>
      </c>
      <c r="O12" s="18"/>
    </row>
    <row r="13" spans="1:15" ht="28.05" customHeight="1" x14ac:dyDescent="0.25">
      <c r="A13" s="18"/>
      <c r="B13" s="6" t="s">
        <v>88</v>
      </c>
      <c r="C13" s="6" t="s">
        <v>44</v>
      </c>
      <c r="D13" s="6" t="s">
        <v>89</v>
      </c>
      <c r="E13" s="6" t="s">
        <v>17</v>
      </c>
      <c r="F13" s="6" t="s">
        <v>51</v>
      </c>
      <c r="G13" s="7">
        <v>96</v>
      </c>
      <c r="H13" s="8">
        <v>500</v>
      </c>
      <c r="I13" s="8">
        <v>48000</v>
      </c>
      <c r="J13" s="6" t="s">
        <v>43</v>
      </c>
      <c r="K13" s="6" t="s">
        <v>19</v>
      </c>
      <c r="L13" s="11">
        <v>44824</v>
      </c>
      <c r="M13" s="6" t="s">
        <v>78</v>
      </c>
      <c r="N13" s="6" t="s">
        <v>20</v>
      </c>
      <c r="O13" s="18"/>
    </row>
    <row r="14" spans="1:15" ht="28.05" customHeight="1" x14ac:dyDescent="0.25">
      <c r="A14" s="18"/>
      <c r="B14" s="6" t="s">
        <v>88</v>
      </c>
      <c r="C14" s="6" t="s">
        <v>54</v>
      </c>
      <c r="D14" s="6" t="s">
        <v>90</v>
      </c>
      <c r="E14" s="6" t="s">
        <v>17</v>
      </c>
      <c r="F14" s="6" t="s">
        <v>56</v>
      </c>
      <c r="G14" s="7">
        <v>53</v>
      </c>
      <c r="H14" s="8">
        <v>650</v>
      </c>
      <c r="I14" s="8">
        <v>34450</v>
      </c>
      <c r="J14" s="6" t="s">
        <v>43</v>
      </c>
      <c r="K14" s="6" t="s">
        <v>19</v>
      </c>
      <c r="L14" s="11">
        <v>44824</v>
      </c>
      <c r="M14" s="6" t="s">
        <v>78</v>
      </c>
      <c r="N14" s="6" t="s">
        <v>20</v>
      </c>
      <c r="O14" s="18"/>
    </row>
    <row r="15" spans="1:15" ht="28.05" customHeight="1" x14ac:dyDescent="0.25">
      <c r="A15" s="18"/>
      <c r="B15" s="6" t="s">
        <v>84</v>
      </c>
      <c r="C15" s="6" t="s">
        <v>38</v>
      </c>
      <c r="D15" s="6" t="s">
        <v>76</v>
      </c>
      <c r="E15" s="6" t="s">
        <v>17</v>
      </c>
      <c r="F15" s="6" t="s">
        <v>56</v>
      </c>
      <c r="G15" s="7">
        <v>50</v>
      </c>
      <c r="H15" s="8">
        <v>1500</v>
      </c>
      <c r="I15" s="8">
        <v>75000</v>
      </c>
      <c r="J15" s="6" t="s">
        <v>33</v>
      </c>
      <c r="K15" s="6" t="s">
        <v>19</v>
      </c>
      <c r="L15" s="11">
        <v>44824</v>
      </c>
      <c r="M15" s="6" t="s">
        <v>78</v>
      </c>
      <c r="N15" s="6" t="s">
        <v>20</v>
      </c>
      <c r="O15" s="18"/>
    </row>
    <row r="16" spans="1:15" ht="28.05" customHeight="1" x14ac:dyDescent="0.25">
      <c r="A16" s="18"/>
      <c r="B16" s="6" t="s">
        <v>91</v>
      </c>
      <c r="C16" s="6" t="s">
        <v>39</v>
      </c>
      <c r="D16" s="6" t="s">
        <v>92</v>
      </c>
      <c r="E16" s="6" t="s">
        <v>17</v>
      </c>
      <c r="F16" s="6" t="s">
        <v>56</v>
      </c>
      <c r="G16" s="7">
        <v>1</v>
      </c>
      <c r="H16" s="8">
        <v>15000</v>
      </c>
      <c r="I16" s="8">
        <v>15000</v>
      </c>
      <c r="J16" s="6" t="s">
        <v>25</v>
      </c>
      <c r="K16" s="6" t="s">
        <v>19</v>
      </c>
      <c r="L16" s="11">
        <v>44824</v>
      </c>
      <c r="M16" s="6" t="s">
        <v>78</v>
      </c>
      <c r="N16" s="6" t="s">
        <v>20</v>
      </c>
      <c r="O16" s="18"/>
    </row>
    <row r="17" spans="1:15" ht="28.05" customHeight="1" x14ac:dyDescent="0.25">
      <c r="A17" s="17"/>
      <c r="B17" s="6" t="s">
        <v>93</v>
      </c>
      <c r="C17" s="6" t="s">
        <v>41</v>
      </c>
      <c r="D17" s="6" t="s">
        <v>62</v>
      </c>
      <c r="E17" s="6" t="s">
        <v>17</v>
      </c>
      <c r="F17" s="6" t="s">
        <v>63</v>
      </c>
      <c r="G17" s="7">
        <v>10</v>
      </c>
      <c r="H17" s="8">
        <v>7000</v>
      </c>
      <c r="I17" s="8">
        <v>70000</v>
      </c>
      <c r="J17" s="6" t="s">
        <v>40</v>
      </c>
      <c r="K17" s="6" t="s">
        <v>19</v>
      </c>
      <c r="L17" s="11">
        <v>44824</v>
      </c>
      <c r="M17" s="6" t="s">
        <v>78</v>
      </c>
      <c r="N17" s="6" t="s">
        <v>20</v>
      </c>
      <c r="O17" s="17"/>
    </row>
    <row r="18" spans="1:15" x14ac:dyDescent="0.25">
      <c r="A18" s="20" t="s">
        <v>48</v>
      </c>
      <c r="B18" s="21"/>
      <c r="C18" s="21"/>
      <c r="D18" s="21"/>
      <c r="E18" s="21"/>
      <c r="F18" s="22"/>
      <c r="G18" s="7"/>
      <c r="H18" s="8"/>
      <c r="I18" s="12">
        <f>SUM(I11:I17)</f>
        <v>457450</v>
      </c>
      <c r="J18" s="6" t="s">
        <v>21</v>
      </c>
      <c r="K18" s="6" t="s">
        <v>21</v>
      </c>
      <c r="L18" s="11"/>
      <c r="M18" s="6" t="s">
        <v>21</v>
      </c>
      <c r="N18" s="6"/>
      <c r="O18" s="6" t="s">
        <v>21</v>
      </c>
    </row>
    <row r="19" spans="1:15" ht="31.05" customHeight="1" x14ac:dyDescent="0.25">
      <c r="A19" s="19" t="s">
        <v>205</v>
      </c>
      <c r="B19" s="6" t="s">
        <v>91</v>
      </c>
      <c r="C19" s="6" t="s">
        <v>57</v>
      </c>
      <c r="D19" s="6" t="s">
        <v>94</v>
      </c>
      <c r="E19" s="6" t="s">
        <v>17</v>
      </c>
      <c r="F19" s="6" t="s">
        <v>56</v>
      </c>
      <c r="G19" s="7">
        <v>2</v>
      </c>
      <c r="H19" s="8">
        <v>18000</v>
      </c>
      <c r="I19" s="8">
        <v>36000</v>
      </c>
      <c r="J19" s="6" t="s">
        <v>25</v>
      </c>
      <c r="K19" s="6" t="s">
        <v>19</v>
      </c>
      <c r="L19" s="11">
        <v>44824</v>
      </c>
      <c r="M19" s="6" t="s">
        <v>78</v>
      </c>
      <c r="N19" s="6" t="s">
        <v>20</v>
      </c>
      <c r="O19" s="16" t="s">
        <v>95</v>
      </c>
    </row>
    <row r="20" spans="1:15" ht="31.05" customHeight="1" x14ac:dyDescent="0.25">
      <c r="A20" s="18"/>
      <c r="B20" s="6" t="s">
        <v>91</v>
      </c>
      <c r="C20" s="6" t="s">
        <v>31</v>
      </c>
      <c r="D20" s="6" t="s">
        <v>96</v>
      </c>
      <c r="E20" s="6" t="s">
        <v>17</v>
      </c>
      <c r="F20" s="6" t="s">
        <v>56</v>
      </c>
      <c r="G20" s="7">
        <v>2</v>
      </c>
      <c r="H20" s="8">
        <v>18000</v>
      </c>
      <c r="I20" s="8">
        <v>36000</v>
      </c>
      <c r="J20" s="6" t="s">
        <v>25</v>
      </c>
      <c r="K20" s="6" t="s">
        <v>19</v>
      </c>
      <c r="L20" s="11">
        <v>44824</v>
      </c>
      <c r="M20" s="6" t="s">
        <v>78</v>
      </c>
      <c r="N20" s="6" t="s">
        <v>20</v>
      </c>
      <c r="O20" s="18"/>
    </row>
    <row r="21" spans="1:15" ht="31.05" customHeight="1" x14ac:dyDescent="0.25">
      <c r="A21" s="18"/>
      <c r="B21" s="6" t="s">
        <v>91</v>
      </c>
      <c r="C21" s="6" t="s">
        <v>24</v>
      </c>
      <c r="D21" s="6" t="s">
        <v>97</v>
      </c>
      <c r="E21" s="6" t="s">
        <v>17</v>
      </c>
      <c r="F21" s="6" t="s">
        <v>51</v>
      </c>
      <c r="G21" s="7">
        <v>1</v>
      </c>
      <c r="H21" s="8">
        <v>18000</v>
      </c>
      <c r="I21" s="8">
        <v>18000</v>
      </c>
      <c r="J21" s="6" t="s">
        <v>25</v>
      </c>
      <c r="K21" s="6" t="s">
        <v>19</v>
      </c>
      <c r="L21" s="11">
        <v>44824</v>
      </c>
      <c r="M21" s="6" t="s">
        <v>78</v>
      </c>
      <c r="N21" s="6" t="s">
        <v>20</v>
      </c>
      <c r="O21" s="18"/>
    </row>
    <row r="22" spans="1:15" ht="31.05" customHeight="1" x14ac:dyDescent="0.25">
      <c r="A22" s="18"/>
      <c r="B22" s="6" t="s">
        <v>91</v>
      </c>
      <c r="C22" s="6" t="s">
        <v>27</v>
      </c>
      <c r="D22" s="6" t="s">
        <v>98</v>
      </c>
      <c r="E22" s="6" t="s">
        <v>17</v>
      </c>
      <c r="F22" s="6" t="s">
        <v>49</v>
      </c>
      <c r="G22" s="7">
        <v>1</v>
      </c>
      <c r="H22" s="8">
        <v>18000</v>
      </c>
      <c r="I22" s="8">
        <v>18000</v>
      </c>
      <c r="J22" s="6" t="s">
        <v>25</v>
      </c>
      <c r="K22" s="6" t="s">
        <v>19</v>
      </c>
      <c r="L22" s="11">
        <v>44824</v>
      </c>
      <c r="M22" s="6" t="s">
        <v>78</v>
      </c>
      <c r="N22" s="6" t="s">
        <v>20</v>
      </c>
      <c r="O22" s="18"/>
    </row>
    <row r="23" spans="1:15" ht="31.05" customHeight="1" x14ac:dyDescent="0.25">
      <c r="A23" s="18"/>
      <c r="B23" s="6" t="s">
        <v>91</v>
      </c>
      <c r="C23" s="6" t="s">
        <v>30</v>
      </c>
      <c r="D23" s="6" t="s">
        <v>99</v>
      </c>
      <c r="E23" s="6" t="s">
        <v>17</v>
      </c>
      <c r="F23" s="6" t="s">
        <v>51</v>
      </c>
      <c r="G23" s="7">
        <v>3</v>
      </c>
      <c r="H23" s="8">
        <v>18000</v>
      </c>
      <c r="I23" s="8">
        <v>54000</v>
      </c>
      <c r="J23" s="6" t="s">
        <v>25</v>
      </c>
      <c r="K23" s="6" t="s">
        <v>19</v>
      </c>
      <c r="L23" s="11">
        <v>44824</v>
      </c>
      <c r="M23" s="6" t="s">
        <v>78</v>
      </c>
      <c r="N23" s="6" t="s">
        <v>20</v>
      </c>
      <c r="O23" s="18"/>
    </row>
    <row r="24" spans="1:15" ht="31.05" customHeight="1" x14ac:dyDescent="0.25">
      <c r="A24" s="18"/>
      <c r="B24" s="6" t="s">
        <v>93</v>
      </c>
      <c r="C24" s="6" t="s">
        <v>44</v>
      </c>
      <c r="D24" s="6" t="s">
        <v>100</v>
      </c>
      <c r="E24" s="6" t="s">
        <v>17</v>
      </c>
      <c r="F24" s="6" t="s">
        <v>56</v>
      </c>
      <c r="G24" s="7">
        <v>1</v>
      </c>
      <c r="H24" s="8">
        <v>19800</v>
      </c>
      <c r="I24" s="8">
        <v>19800</v>
      </c>
      <c r="J24" s="6" t="s">
        <v>40</v>
      </c>
      <c r="K24" s="6" t="s">
        <v>19</v>
      </c>
      <c r="L24" s="11">
        <v>44824</v>
      </c>
      <c r="M24" s="6" t="s">
        <v>78</v>
      </c>
      <c r="N24" s="6" t="s">
        <v>20</v>
      </c>
      <c r="O24" s="18"/>
    </row>
    <row r="25" spans="1:15" ht="31.05" customHeight="1" x14ac:dyDescent="0.25">
      <c r="A25" s="18"/>
      <c r="B25" s="6" t="s">
        <v>88</v>
      </c>
      <c r="C25" s="6" t="s">
        <v>46</v>
      </c>
      <c r="D25" s="6" t="s">
        <v>101</v>
      </c>
      <c r="E25" s="6" t="s">
        <v>17</v>
      </c>
      <c r="F25" s="6" t="s">
        <v>56</v>
      </c>
      <c r="G25" s="7">
        <v>1</v>
      </c>
      <c r="H25" s="8">
        <v>15000</v>
      </c>
      <c r="I25" s="8">
        <v>15000</v>
      </c>
      <c r="J25" s="6" t="s">
        <v>43</v>
      </c>
      <c r="K25" s="13" t="s">
        <v>19</v>
      </c>
      <c r="L25" s="11">
        <v>44824</v>
      </c>
      <c r="M25" s="6" t="s">
        <v>78</v>
      </c>
      <c r="N25" s="6" t="s">
        <v>20</v>
      </c>
      <c r="O25" s="18"/>
    </row>
    <row r="26" spans="1:15" ht="31.05" customHeight="1" x14ac:dyDescent="0.25">
      <c r="A26" s="18"/>
      <c r="B26" s="6" t="s">
        <v>91</v>
      </c>
      <c r="C26" s="6" t="s">
        <v>37</v>
      </c>
      <c r="D26" s="6" t="s">
        <v>102</v>
      </c>
      <c r="E26" s="6" t="s">
        <v>17</v>
      </c>
      <c r="F26" s="6" t="s">
        <v>51</v>
      </c>
      <c r="G26" s="7">
        <v>1</v>
      </c>
      <c r="H26" s="8">
        <v>25000</v>
      </c>
      <c r="I26" s="8">
        <v>25000</v>
      </c>
      <c r="J26" s="6" t="s">
        <v>25</v>
      </c>
      <c r="K26" s="6" t="s">
        <v>19</v>
      </c>
      <c r="L26" s="11">
        <v>44824</v>
      </c>
      <c r="M26" s="6" t="s">
        <v>78</v>
      </c>
      <c r="N26" s="6" t="s">
        <v>20</v>
      </c>
      <c r="O26" s="18"/>
    </row>
    <row r="27" spans="1:15" ht="31.05" customHeight="1" x14ac:dyDescent="0.25">
      <c r="A27" s="18"/>
      <c r="B27" s="6" t="s">
        <v>93</v>
      </c>
      <c r="C27" s="6" t="s">
        <v>54</v>
      </c>
      <c r="D27" s="6" t="s">
        <v>103</v>
      </c>
      <c r="E27" s="6" t="s">
        <v>17</v>
      </c>
      <c r="F27" s="6" t="s">
        <v>51</v>
      </c>
      <c r="G27" s="7">
        <v>1</v>
      </c>
      <c r="H27" s="8">
        <v>25000</v>
      </c>
      <c r="I27" s="8">
        <v>25000</v>
      </c>
      <c r="J27" s="6" t="s">
        <v>40</v>
      </c>
      <c r="K27" s="6" t="s">
        <v>19</v>
      </c>
      <c r="L27" s="11">
        <v>44824</v>
      </c>
      <c r="M27" s="6" t="s">
        <v>78</v>
      </c>
      <c r="N27" s="6" t="s">
        <v>20</v>
      </c>
      <c r="O27" s="18"/>
    </row>
    <row r="28" spans="1:15" ht="31.05" customHeight="1" x14ac:dyDescent="0.25">
      <c r="A28" s="18"/>
      <c r="B28" s="6" t="s">
        <v>91</v>
      </c>
      <c r="C28" s="6" t="s">
        <v>73</v>
      </c>
      <c r="D28" s="6" t="s">
        <v>104</v>
      </c>
      <c r="E28" s="6" t="s">
        <v>17</v>
      </c>
      <c r="F28" s="6" t="s">
        <v>72</v>
      </c>
      <c r="G28" s="7">
        <v>1</v>
      </c>
      <c r="H28" s="8">
        <v>20000</v>
      </c>
      <c r="I28" s="8">
        <v>20000</v>
      </c>
      <c r="J28" s="6" t="s">
        <v>25</v>
      </c>
      <c r="K28" s="6" t="s">
        <v>19</v>
      </c>
      <c r="L28" s="11">
        <v>44824</v>
      </c>
      <c r="M28" s="6" t="s">
        <v>78</v>
      </c>
      <c r="N28" s="6" t="s">
        <v>20</v>
      </c>
      <c r="O28" s="18"/>
    </row>
    <row r="29" spans="1:15" ht="31.05" customHeight="1" x14ac:dyDescent="0.25">
      <c r="A29" s="18"/>
      <c r="B29" s="6" t="s">
        <v>105</v>
      </c>
      <c r="C29" s="6" t="s">
        <v>37</v>
      </c>
      <c r="D29" s="6" t="s">
        <v>106</v>
      </c>
      <c r="E29" s="6" t="s">
        <v>17</v>
      </c>
      <c r="F29" s="6" t="s">
        <v>51</v>
      </c>
      <c r="G29" s="7">
        <v>1</v>
      </c>
      <c r="H29" s="8">
        <v>19800</v>
      </c>
      <c r="I29" s="8">
        <v>19800</v>
      </c>
      <c r="J29" s="6" t="s">
        <v>47</v>
      </c>
      <c r="K29" s="6" t="s">
        <v>19</v>
      </c>
      <c r="L29" s="11">
        <v>44824</v>
      </c>
      <c r="M29" s="6" t="s">
        <v>78</v>
      </c>
      <c r="N29" s="6" t="s">
        <v>20</v>
      </c>
      <c r="O29" s="18"/>
    </row>
    <row r="30" spans="1:15" ht="31.05" customHeight="1" x14ac:dyDescent="0.25">
      <c r="A30" s="18"/>
      <c r="B30" s="6" t="s">
        <v>105</v>
      </c>
      <c r="C30" s="6" t="s">
        <v>42</v>
      </c>
      <c r="D30" s="6" t="s">
        <v>107</v>
      </c>
      <c r="E30" s="6" t="s">
        <v>17</v>
      </c>
      <c r="F30" s="6" t="s">
        <v>63</v>
      </c>
      <c r="G30" s="7">
        <v>1</v>
      </c>
      <c r="H30" s="8">
        <v>12000</v>
      </c>
      <c r="I30" s="8">
        <v>12000</v>
      </c>
      <c r="J30" s="6" t="s">
        <v>47</v>
      </c>
      <c r="K30" s="6" t="s">
        <v>19</v>
      </c>
      <c r="L30" s="11">
        <v>44824</v>
      </c>
      <c r="M30" s="6" t="s">
        <v>78</v>
      </c>
      <c r="N30" s="6" t="s">
        <v>20</v>
      </c>
      <c r="O30" s="18"/>
    </row>
    <row r="31" spans="1:15" ht="31.05" customHeight="1" x14ac:dyDescent="0.25">
      <c r="A31" s="18"/>
      <c r="B31" s="6" t="s">
        <v>84</v>
      </c>
      <c r="C31" s="6" t="s">
        <v>44</v>
      </c>
      <c r="D31" s="6" t="s">
        <v>107</v>
      </c>
      <c r="E31" s="6" t="s">
        <v>17</v>
      </c>
      <c r="F31" s="6" t="s">
        <v>63</v>
      </c>
      <c r="G31" s="7">
        <v>1</v>
      </c>
      <c r="H31" s="8">
        <v>10000</v>
      </c>
      <c r="I31" s="8">
        <v>10000</v>
      </c>
      <c r="J31" s="6" t="s">
        <v>33</v>
      </c>
      <c r="K31" s="6" t="s">
        <v>19</v>
      </c>
      <c r="L31" s="11">
        <v>44824</v>
      </c>
      <c r="M31" s="6" t="s">
        <v>78</v>
      </c>
      <c r="N31" s="6" t="s">
        <v>20</v>
      </c>
      <c r="O31" s="18"/>
    </row>
    <row r="32" spans="1:15" ht="31.05" customHeight="1" x14ac:dyDescent="0.25">
      <c r="A32" s="17"/>
      <c r="B32" s="6" t="s">
        <v>91</v>
      </c>
      <c r="C32" s="6" t="s">
        <v>41</v>
      </c>
      <c r="D32" s="6" t="s">
        <v>108</v>
      </c>
      <c r="E32" s="6" t="s">
        <v>17</v>
      </c>
      <c r="F32" s="6" t="s">
        <v>51</v>
      </c>
      <c r="G32" s="7">
        <v>1</v>
      </c>
      <c r="H32" s="8">
        <v>15000</v>
      </c>
      <c r="I32" s="8">
        <v>15000</v>
      </c>
      <c r="J32" s="6" t="s">
        <v>25</v>
      </c>
      <c r="K32" s="6" t="s">
        <v>19</v>
      </c>
      <c r="L32" s="11">
        <v>44824</v>
      </c>
      <c r="M32" s="6" t="s">
        <v>78</v>
      </c>
      <c r="N32" s="6" t="s">
        <v>20</v>
      </c>
      <c r="O32" s="17"/>
    </row>
    <row r="33" spans="1:15" x14ac:dyDescent="0.25">
      <c r="A33" s="20" t="s">
        <v>48</v>
      </c>
      <c r="B33" s="21"/>
      <c r="C33" s="21"/>
      <c r="D33" s="21"/>
      <c r="E33" s="21"/>
      <c r="F33" s="22"/>
      <c r="G33" s="7"/>
      <c r="H33" s="8"/>
      <c r="I33" s="12">
        <f>SUM(I19:I32)</f>
        <v>323600</v>
      </c>
      <c r="J33" s="6" t="s">
        <v>21</v>
      </c>
      <c r="K33" s="6" t="s">
        <v>21</v>
      </c>
      <c r="L33" s="11"/>
      <c r="M33" s="6" t="s">
        <v>21</v>
      </c>
      <c r="N33" s="6"/>
      <c r="O33" s="6" t="s">
        <v>21</v>
      </c>
    </row>
    <row r="34" spans="1:15" ht="43.05" customHeight="1" x14ac:dyDescent="0.25">
      <c r="A34" s="15" t="s">
        <v>206</v>
      </c>
      <c r="B34" s="6">
        <v>3300121499</v>
      </c>
      <c r="C34" s="6" t="s">
        <v>54</v>
      </c>
      <c r="D34" s="6" t="s">
        <v>109</v>
      </c>
      <c r="E34" s="6" t="s">
        <v>17</v>
      </c>
      <c r="F34" s="6" t="s">
        <v>58</v>
      </c>
      <c r="G34" s="7">
        <v>10</v>
      </c>
      <c r="H34" s="8">
        <v>4800</v>
      </c>
      <c r="I34" s="8">
        <v>48000</v>
      </c>
      <c r="J34" s="6" t="s">
        <v>110</v>
      </c>
      <c r="K34" s="6" t="s">
        <v>19</v>
      </c>
      <c r="L34" s="11">
        <v>44824</v>
      </c>
      <c r="M34" s="6" t="s">
        <v>78</v>
      </c>
      <c r="N34" s="6" t="s">
        <v>20</v>
      </c>
      <c r="O34" s="6" t="s">
        <v>111</v>
      </c>
    </row>
    <row r="35" spans="1:15" x14ac:dyDescent="0.25">
      <c r="A35" s="20" t="s">
        <v>48</v>
      </c>
      <c r="B35" s="21"/>
      <c r="C35" s="21"/>
      <c r="D35" s="21"/>
      <c r="E35" s="21"/>
      <c r="F35" s="22"/>
      <c r="G35" s="7"/>
      <c r="H35" s="8"/>
      <c r="I35" s="12">
        <v>48000</v>
      </c>
      <c r="J35" s="6" t="s">
        <v>21</v>
      </c>
      <c r="K35" s="6" t="s">
        <v>21</v>
      </c>
      <c r="L35" s="11"/>
      <c r="M35" s="6" t="s">
        <v>21</v>
      </c>
      <c r="N35" s="6"/>
      <c r="O35" s="6" t="s">
        <v>21</v>
      </c>
    </row>
    <row r="36" spans="1:15" ht="24" customHeight="1" x14ac:dyDescent="0.25">
      <c r="A36" s="19" t="s">
        <v>207</v>
      </c>
      <c r="B36" s="6">
        <v>3300121178</v>
      </c>
      <c r="C36" s="6" t="s">
        <v>41</v>
      </c>
      <c r="D36" s="6" t="s">
        <v>112</v>
      </c>
      <c r="E36" s="6" t="s">
        <v>17</v>
      </c>
      <c r="F36" s="6" t="s">
        <v>51</v>
      </c>
      <c r="G36" s="7">
        <v>1</v>
      </c>
      <c r="H36" s="8">
        <v>26000</v>
      </c>
      <c r="I36" s="8">
        <v>26000</v>
      </c>
      <c r="J36" s="6" t="s">
        <v>23</v>
      </c>
      <c r="K36" s="6" t="s">
        <v>19</v>
      </c>
      <c r="L36" s="11">
        <v>44824</v>
      </c>
      <c r="M36" s="6" t="s">
        <v>78</v>
      </c>
      <c r="N36" s="6" t="s">
        <v>20</v>
      </c>
      <c r="O36" s="16" t="s">
        <v>113</v>
      </c>
    </row>
    <row r="37" spans="1:15" ht="24" customHeight="1" x14ac:dyDescent="0.25">
      <c r="A37" s="18"/>
      <c r="B37" s="6" t="s">
        <v>114</v>
      </c>
      <c r="C37" s="6" t="s">
        <v>44</v>
      </c>
      <c r="D37" s="6" t="s">
        <v>115</v>
      </c>
      <c r="E37" s="6" t="s">
        <v>17</v>
      </c>
      <c r="F37" s="6" t="s">
        <v>63</v>
      </c>
      <c r="G37" s="7">
        <v>2</v>
      </c>
      <c r="H37" s="8">
        <v>6500</v>
      </c>
      <c r="I37" s="8">
        <v>13000</v>
      </c>
      <c r="J37" s="6" t="s">
        <v>23</v>
      </c>
      <c r="K37" s="6" t="s">
        <v>19</v>
      </c>
      <c r="L37" s="11">
        <v>44824</v>
      </c>
      <c r="M37" s="6" t="s">
        <v>78</v>
      </c>
      <c r="N37" s="6" t="s">
        <v>20</v>
      </c>
      <c r="O37" s="18"/>
    </row>
    <row r="38" spans="1:15" ht="24" customHeight="1" x14ac:dyDescent="0.25">
      <c r="A38" s="18"/>
      <c r="B38" s="6" t="s">
        <v>114</v>
      </c>
      <c r="C38" s="6" t="s">
        <v>54</v>
      </c>
      <c r="D38" s="6" t="s">
        <v>69</v>
      </c>
      <c r="E38" s="6" t="s">
        <v>17</v>
      </c>
      <c r="F38" s="6" t="s">
        <v>51</v>
      </c>
      <c r="G38" s="7">
        <v>2</v>
      </c>
      <c r="H38" s="8">
        <v>6500</v>
      </c>
      <c r="I38" s="8">
        <v>13000</v>
      </c>
      <c r="J38" s="6" t="s">
        <v>23</v>
      </c>
      <c r="K38" s="6" t="s">
        <v>19</v>
      </c>
      <c r="L38" s="11">
        <v>44824</v>
      </c>
      <c r="M38" s="6" t="s">
        <v>78</v>
      </c>
      <c r="N38" s="6" t="s">
        <v>20</v>
      </c>
      <c r="O38" s="18"/>
    </row>
    <row r="39" spans="1:15" ht="24" customHeight="1" x14ac:dyDescent="0.25">
      <c r="A39" s="18"/>
      <c r="B39" s="6" t="s">
        <v>114</v>
      </c>
      <c r="C39" s="6" t="s">
        <v>50</v>
      </c>
      <c r="D39" s="6" t="s">
        <v>116</v>
      </c>
      <c r="E39" s="6" t="s">
        <v>17</v>
      </c>
      <c r="F39" s="6" t="s">
        <v>51</v>
      </c>
      <c r="G39" s="7">
        <v>1</v>
      </c>
      <c r="H39" s="8">
        <v>13000</v>
      </c>
      <c r="I39" s="8">
        <v>13000</v>
      </c>
      <c r="J39" s="6" t="s">
        <v>23</v>
      </c>
      <c r="K39" s="6" t="s">
        <v>19</v>
      </c>
      <c r="L39" s="11">
        <v>44824</v>
      </c>
      <c r="M39" s="6" t="s">
        <v>78</v>
      </c>
      <c r="N39" s="6" t="s">
        <v>20</v>
      </c>
      <c r="O39" s="18"/>
    </row>
    <row r="40" spans="1:15" ht="24" customHeight="1" x14ac:dyDescent="0.25">
      <c r="A40" s="18"/>
      <c r="B40" s="6" t="s">
        <v>114</v>
      </c>
      <c r="C40" s="6" t="s">
        <v>45</v>
      </c>
      <c r="D40" s="6" t="s">
        <v>102</v>
      </c>
      <c r="E40" s="6" t="s">
        <v>17</v>
      </c>
      <c r="F40" s="6" t="s">
        <v>51</v>
      </c>
      <c r="G40" s="7">
        <v>1</v>
      </c>
      <c r="H40" s="8">
        <v>26000</v>
      </c>
      <c r="I40" s="8">
        <v>26000</v>
      </c>
      <c r="J40" s="6" t="s">
        <v>23</v>
      </c>
      <c r="K40" s="6" t="s">
        <v>19</v>
      </c>
      <c r="L40" s="11">
        <v>44824</v>
      </c>
      <c r="M40" s="6" t="s">
        <v>78</v>
      </c>
      <c r="N40" s="6" t="s">
        <v>20</v>
      </c>
      <c r="O40" s="18"/>
    </row>
    <row r="41" spans="1:15" ht="24" customHeight="1" x14ac:dyDescent="0.25">
      <c r="A41" s="18"/>
      <c r="B41" s="6" t="s">
        <v>114</v>
      </c>
      <c r="C41" s="6" t="s">
        <v>42</v>
      </c>
      <c r="D41" s="6" t="s">
        <v>117</v>
      </c>
      <c r="E41" s="6" t="s">
        <v>17</v>
      </c>
      <c r="F41" s="6" t="s">
        <v>72</v>
      </c>
      <c r="G41" s="7">
        <v>1</v>
      </c>
      <c r="H41" s="8">
        <v>26000</v>
      </c>
      <c r="I41" s="8">
        <v>26000</v>
      </c>
      <c r="J41" s="6" t="s">
        <v>23</v>
      </c>
      <c r="K41" s="6" t="s">
        <v>19</v>
      </c>
      <c r="L41" s="11">
        <v>44824</v>
      </c>
      <c r="M41" s="6" t="s">
        <v>78</v>
      </c>
      <c r="N41" s="6" t="s">
        <v>20</v>
      </c>
      <c r="O41" s="18"/>
    </row>
    <row r="42" spans="1:15" ht="24" customHeight="1" x14ac:dyDescent="0.25">
      <c r="A42" s="18"/>
      <c r="B42" s="6" t="s">
        <v>114</v>
      </c>
      <c r="C42" s="6" t="s">
        <v>46</v>
      </c>
      <c r="D42" s="6" t="s">
        <v>118</v>
      </c>
      <c r="E42" s="6" t="s">
        <v>17</v>
      </c>
      <c r="F42" s="6" t="s">
        <v>51</v>
      </c>
      <c r="G42" s="7">
        <v>2</v>
      </c>
      <c r="H42" s="8">
        <v>6500</v>
      </c>
      <c r="I42" s="8">
        <v>13000</v>
      </c>
      <c r="J42" s="6" t="s">
        <v>23</v>
      </c>
      <c r="K42" s="6" t="s">
        <v>19</v>
      </c>
      <c r="L42" s="11">
        <v>44824</v>
      </c>
      <c r="M42" s="6" t="s">
        <v>78</v>
      </c>
      <c r="N42" s="6" t="s">
        <v>20</v>
      </c>
      <c r="O42" s="18"/>
    </row>
    <row r="43" spans="1:15" ht="24" customHeight="1" x14ac:dyDescent="0.25">
      <c r="A43" s="18"/>
      <c r="B43" s="6">
        <v>3300121210</v>
      </c>
      <c r="C43" s="6" t="s">
        <v>46</v>
      </c>
      <c r="D43" s="6" t="s">
        <v>115</v>
      </c>
      <c r="E43" s="6" t="s">
        <v>17</v>
      </c>
      <c r="F43" s="6" t="s">
        <v>63</v>
      </c>
      <c r="G43" s="7">
        <v>2</v>
      </c>
      <c r="H43" s="8">
        <v>6500</v>
      </c>
      <c r="I43" s="8">
        <v>13000</v>
      </c>
      <c r="J43" s="6" t="s">
        <v>18</v>
      </c>
      <c r="K43" s="6" t="s">
        <v>19</v>
      </c>
      <c r="L43" s="11">
        <v>44824</v>
      </c>
      <c r="M43" s="6" t="s">
        <v>78</v>
      </c>
      <c r="N43" s="6" t="s">
        <v>20</v>
      </c>
      <c r="O43" s="18"/>
    </row>
    <row r="44" spans="1:15" ht="24" customHeight="1" x14ac:dyDescent="0.25">
      <c r="A44" s="18"/>
      <c r="B44" s="6" t="s">
        <v>119</v>
      </c>
      <c r="C44" s="6" t="s">
        <v>41</v>
      </c>
      <c r="D44" s="6" t="s">
        <v>102</v>
      </c>
      <c r="E44" s="6" t="s">
        <v>17</v>
      </c>
      <c r="F44" s="6" t="s">
        <v>51</v>
      </c>
      <c r="G44" s="7">
        <v>1</v>
      </c>
      <c r="H44" s="8">
        <v>26000</v>
      </c>
      <c r="I44" s="8">
        <v>26000</v>
      </c>
      <c r="J44" s="6" t="s">
        <v>18</v>
      </c>
      <c r="K44" s="6" t="s">
        <v>19</v>
      </c>
      <c r="L44" s="11">
        <v>44824</v>
      </c>
      <c r="M44" s="6" t="s">
        <v>78</v>
      </c>
      <c r="N44" s="6" t="s">
        <v>20</v>
      </c>
      <c r="O44" s="18"/>
    </row>
    <row r="45" spans="1:15" ht="24" customHeight="1" x14ac:dyDescent="0.25">
      <c r="A45" s="18"/>
      <c r="B45" s="6" t="s">
        <v>119</v>
      </c>
      <c r="C45" s="6" t="s">
        <v>42</v>
      </c>
      <c r="D45" s="6" t="s">
        <v>117</v>
      </c>
      <c r="E45" s="6" t="s">
        <v>17</v>
      </c>
      <c r="F45" s="6" t="s">
        <v>72</v>
      </c>
      <c r="G45" s="7">
        <v>1</v>
      </c>
      <c r="H45" s="8">
        <v>26000</v>
      </c>
      <c r="I45" s="8">
        <v>26000</v>
      </c>
      <c r="J45" s="6" t="s">
        <v>18</v>
      </c>
      <c r="K45" s="6" t="s">
        <v>19</v>
      </c>
      <c r="L45" s="11">
        <v>44824</v>
      </c>
      <c r="M45" s="6" t="s">
        <v>78</v>
      </c>
      <c r="N45" s="6" t="s">
        <v>20</v>
      </c>
      <c r="O45" s="18"/>
    </row>
    <row r="46" spans="1:15" ht="24" customHeight="1" x14ac:dyDescent="0.25">
      <c r="A46" s="18"/>
      <c r="B46" s="6" t="s">
        <v>119</v>
      </c>
      <c r="C46" s="6" t="s">
        <v>54</v>
      </c>
      <c r="D46" s="6" t="s">
        <v>69</v>
      </c>
      <c r="E46" s="6" t="s">
        <v>17</v>
      </c>
      <c r="F46" s="6" t="s">
        <v>51</v>
      </c>
      <c r="G46" s="7">
        <v>2</v>
      </c>
      <c r="H46" s="8">
        <v>6500</v>
      </c>
      <c r="I46" s="8">
        <v>13000</v>
      </c>
      <c r="J46" s="6" t="s">
        <v>18</v>
      </c>
      <c r="K46" s="6" t="s">
        <v>19</v>
      </c>
      <c r="L46" s="11">
        <v>44824</v>
      </c>
      <c r="M46" s="6" t="s">
        <v>78</v>
      </c>
      <c r="N46" s="6" t="s">
        <v>20</v>
      </c>
      <c r="O46" s="18"/>
    </row>
    <row r="47" spans="1:15" ht="24" customHeight="1" x14ac:dyDescent="0.25">
      <c r="A47" s="18"/>
      <c r="B47" s="6" t="s">
        <v>119</v>
      </c>
      <c r="C47" s="6" t="s">
        <v>50</v>
      </c>
      <c r="D47" s="6" t="s">
        <v>112</v>
      </c>
      <c r="E47" s="6" t="s">
        <v>17</v>
      </c>
      <c r="F47" s="6" t="s">
        <v>51</v>
      </c>
      <c r="G47" s="7">
        <v>1</v>
      </c>
      <c r="H47" s="8">
        <v>26000</v>
      </c>
      <c r="I47" s="8">
        <v>26000</v>
      </c>
      <c r="J47" s="6" t="s">
        <v>18</v>
      </c>
      <c r="K47" s="6" t="s">
        <v>19</v>
      </c>
      <c r="L47" s="11">
        <v>44824</v>
      </c>
      <c r="M47" s="6" t="s">
        <v>78</v>
      </c>
      <c r="N47" s="6" t="s">
        <v>20</v>
      </c>
      <c r="O47" s="18"/>
    </row>
    <row r="48" spans="1:15" ht="24" customHeight="1" x14ac:dyDescent="0.25">
      <c r="A48" s="18"/>
      <c r="B48" s="6" t="s">
        <v>119</v>
      </c>
      <c r="C48" s="6" t="s">
        <v>44</v>
      </c>
      <c r="D48" s="6" t="s">
        <v>118</v>
      </c>
      <c r="E48" s="6" t="s">
        <v>17</v>
      </c>
      <c r="F48" s="6" t="s">
        <v>51</v>
      </c>
      <c r="G48" s="7">
        <v>2</v>
      </c>
      <c r="H48" s="8">
        <v>6500</v>
      </c>
      <c r="I48" s="8">
        <v>13000</v>
      </c>
      <c r="J48" s="6" t="s">
        <v>18</v>
      </c>
      <c r="K48" s="6" t="s">
        <v>19</v>
      </c>
      <c r="L48" s="11">
        <v>44824</v>
      </c>
      <c r="M48" s="6" t="s">
        <v>78</v>
      </c>
      <c r="N48" s="6" t="s">
        <v>20</v>
      </c>
      <c r="O48" s="18"/>
    </row>
    <row r="49" spans="1:15" ht="24" customHeight="1" x14ac:dyDescent="0.25">
      <c r="A49" s="17"/>
      <c r="B49" s="6" t="s">
        <v>119</v>
      </c>
      <c r="C49" s="6" t="s">
        <v>45</v>
      </c>
      <c r="D49" s="6" t="s">
        <v>116</v>
      </c>
      <c r="E49" s="6" t="s">
        <v>17</v>
      </c>
      <c r="F49" s="6" t="s">
        <v>51</v>
      </c>
      <c r="G49" s="7">
        <v>1</v>
      </c>
      <c r="H49" s="8">
        <v>13000</v>
      </c>
      <c r="I49" s="8">
        <v>13000</v>
      </c>
      <c r="J49" s="6" t="s">
        <v>18</v>
      </c>
      <c r="K49" s="6" t="s">
        <v>19</v>
      </c>
      <c r="L49" s="11">
        <v>44824</v>
      </c>
      <c r="M49" s="6" t="s">
        <v>78</v>
      </c>
      <c r="N49" s="6" t="s">
        <v>20</v>
      </c>
      <c r="O49" s="17"/>
    </row>
    <row r="50" spans="1:15" x14ac:dyDescent="0.25">
      <c r="A50" s="20" t="s">
        <v>48</v>
      </c>
      <c r="B50" s="21"/>
      <c r="C50" s="21"/>
      <c r="D50" s="21"/>
      <c r="E50" s="21"/>
      <c r="F50" s="22"/>
      <c r="G50" s="7"/>
      <c r="H50" s="8"/>
      <c r="I50" s="12">
        <f>SUM(I36:I49)</f>
        <v>260000</v>
      </c>
      <c r="J50" s="6" t="s">
        <v>21</v>
      </c>
      <c r="K50" s="6" t="s">
        <v>21</v>
      </c>
      <c r="L50" s="11"/>
      <c r="M50" s="6" t="s">
        <v>21</v>
      </c>
      <c r="N50" s="6"/>
      <c r="O50" s="6" t="s">
        <v>21</v>
      </c>
    </row>
    <row r="51" spans="1:15" ht="39" customHeight="1" x14ac:dyDescent="0.25">
      <c r="A51" s="15" t="s">
        <v>208</v>
      </c>
      <c r="B51" s="6" t="s">
        <v>120</v>
      </c>
      <c r="C51" s="6" t="s">
        <v>41</v>
      </c>
      <c r="D51" s="6" t="s">
        <v>121</v>
      </c>
      <c r="E51" s="6" t="s">
        <v>17</v>
      </c>
      <c r="F51" s="6" t="s">
        <v>58</v>
      </c>
      <c r="G51" s="7">
        <v>1</v>
      </c>
      <c r="H51" s="8">
        <v>65000</v>
      </c>
      <c r="I51" s="8">
        <v>65000</v>
      </c>
      <c r="J51" s="6" t="s">
        <v>25</v>
      </c>
      <c r="K51" s="6" t="s">
        <v>122</v>
      </c>
      <c r="L51" s="11">
        <v>44824</v>
      </c>
      <c r="M51" s="6" t="s">
        <v>78</v>
      </c>
      <c r="N51" s="6" t="s">
        <v>239</v>
      </c>
      <c r="O51" s="6" t="s">
        <v>238</v>
      </c>
    </row>
    <row r="52" spans="1:15" x14ac:dyDescent="0.25">
      <c r="A52" s="20" t="s">
        <v>48</v>
      </c>
      <c r="B52" s="21"/>
      <c r="C52" s="21"/>
      <c r="D52" s="21"/>
      <c r="E52" s="21"/>
      <c r="F52" s="22"/>
      <c r="G52" s="7"/>
      <c r="H52" s="8"/>
      <c r="I52" s="12">
        <v>65000</v>
      </c>
      <c r="J52" s="6" t="s">
        <v>21</v>
      </c>
      <c r="K52" s="6" t="s">
        <v>21</v>
      </c>
      <c r="L52" s="11"/>
      <c r="M52" s="6" t="s">
        <v>21</v>
      </c>
      <c r="N52" s="6"/>
      <c r="O52" s="6" t="s">
        <v>21</v>
      </c>
    </row>
    <row r="53" spans="1:15" ht="42" customHeight="1" x14ac:dyDescent="0.25">
      <c r="A53" s="15" t="s">
        <v>209</v>
      </c>
      <c r="B53" s="6" t="s">
        <v>88</v>
      </c>
      <c r="C53" s="6" t="s">
        <v>37</v>
      </c>
      <c r="D53" s="6" t="s">
        <v>124</v>
      </c>
      <c r="E53" s="6" t="s">
        <v>17</v>
      </c>
      <c r="F53" s="6" t="s">
        <v>51</v>
      </c>
      <c r="G53" s="7">
        <v>1</v>
      </c>
      <c r="H53" s="8">
        <v>3500</v>
      </c>
      <c r="I53" s="8">
        <v>3500</v>
      </c>
      <c r="J53" s="6" t="s">
        <v>43</v>
      </c>
      <c r="K53" s="6" t="s">
        <v>19</v>
      </c>
      <c r="L53" s="11">
        <v>44824</v>
      </c>
      <c r="M53" s="6" t="s">
        <v>78</v>
      </c>
      <c r="N53" s="6" t="s">
        <v>20</v>
      </c>
      <c r="O53" s="6" t="s">
        <v>125</v>
      </c>
    </row>
    <row r="54" spans="1:15" x14ac:dyDescent="0.25">
      <c r="A54" s="20" t="s">
        <v>48</v>
      </c>
      <c r="B54" s="21"/>
      <c r="C54" s="21"/>
      <c r="D54" s="21"/>
      <c r="E54" s="21"/>
      <c r="F54" s="22"/>
      <c r="G54" s="7"/>
      <c r="H54" s="8"/>
      <c r="I54" s="12">
        <v>3500</v>
      </c>
      <c r="J54" s="6" t="s">
        <v>21</v>
      </c>
      <c r="K54" s="6" t="s">
        <v>21</v>
      </c>
      <c r="L54" s="11"/>
      <c r="M54" s="6" t="s">
        <v>21</v>
      </c>
      <c r="N54" s="6"/>
      <c r="O54" s="6" t="s">
        <v>21</v>
      </c>
    </row>
    <row r="55" spans="1:15" ht="42" customHeight="1" x14ac:dyDescent="0.25">
      <c r="A55" s="15" t="s">
        <v>210</v>
      </c>
      <c r="B55" s="6" t="s">
        <v>120</v>
      </c>
      <c r="C55" s="6" t="s">
        <v>44</v>
      </c>
      <c r="D55" s="6" t="s">
        <v>121</v>
      </c>
      <c r="E55" s="6" t="s">
        <v>17</v>
      </c>
      <c r="F55" s="6" t="s">
        <v>58</v>
      </c>
      <c r="G55" s="7">
        <v>1</v>
      </c>
      <c r="H55" s="8">
        <v>68860</v>
      </c>
      <c r="I55" s="8">
        <v>68860</v>
      </c>
      <c r="J55" s="6" t="s">
        <v>25</v>
      </c>
      <c r="K55" s="6" t="s">
        <v>122</v>
      </c>
      <c r="L55" s="11">
        <v>44824</v>
      </c>
      <c r="M55" s="6" t="s">
        <v>78</v>
      </c>
      <c r="N55" s="6" t="s">
        <v>123</v>
      </c>
      <c r="O55" s="6" t="s">
        <v>126</v>
      </c>
    </row>
    <row r="56" spans="1:15" x14ac:dyDescent="0.25">
      <c r="A56" s="20" t="s">
        <v>48</v>
      </c>
      <c r="B56" s="21"/>
      <c r="C56" s="21"/>
      <c r="D56" s="21"/>
      <c r="E56" s="21"/>
      <c r="F56" s="22"/>
      <c r="G56" s="7"/>
      <c r="H56" s="8"/>
      <c r="I56" s="12">
        <v>68860</v>
      </c>
      <c r="J56" s="6" t="s">
        <v>21</v>
      </c>
      <c r="K56" s="6" t="s">
        <v>21</v>
      </c>
      <c r="L56" s="11"/>
      <c r="M56" s="6" t="s">
        <v>21</v>
      </c>
      <c r="N56" s="6"/>
      <c r="O56" s="6" t="s">
        <v>21</v>
      </c>
    </row>
    <row r="57" spans="1:15" ht="45" customHeight="1" x14ac:dyDescent="0.25">
      <c r="A57" s="19" t="s">
        <v>211</v>
      </c>
      <c r="B57" s="6" t="s">
        <v>127</v>
      </c>
      <c r="C57" s="6" t="s">
        <v>41</v>
      </c>
      <c r="D57" s="6" t="s">
        <v>128</v>
      </c>
      <c r="E57" s="6" t="s">
        <v>17</v>
      </c>
      <c r="F57" s="6" t="s">
        <v>49</v>
      </c>
      <c r="G57" s="7">
        <v>2</v>
      </c>
      <c r="H57" s="8">
        <v>17500</v>
      </c>
      <c r="I57" s="8">
        <v>35000</v>
      </c>
      <c r="J57" s="6" t="s">
        <v>25</v>
      </c>
      <c r="K57" s="6" t="s">
        <v>129</v>
      </c>
      <c r="L57" s="11">
        <v>44824</v>
      </c>
      <c r="M57" s="6" t="s">
        <v>78</v>
      </c>
      <c r="N57" s="6" t="s">
        <v>123</v>
      </c>
      <c r="O57" s="16" t="s">
        <v>130</v>
      </c>
    </row>
    <row r="58" spans="1:15" ht="45" customHeight="1" x14ac:dyDescent="0.25">
      <c r="A58" s="17"/>
      <c r="B58" s="6" t="s">
        <v>74</v>
      </c>
      <c r="C58" s="6" t="s">
        <v>44</v>
      </c>
      <c r="D58" s="6" t="s">
        <v>131</v>
      </c>
      <c r="E58" s="6" t="s">
        <v>17</v>
      </c>
      <c r="F58" s="6" t="s">
        <v>63</v>
      </c>
      <c r="G58" s="7">
        <v>1</v>
      </c>
      <c r="H58" s="8">
        <v>86000</v>
      </c>
      <c r="I58" s="8">
        <v>86000</v>
      </c>
      <c r="J58" s="6" t="s">
        <v>25</v>
      </c>
      <c r="K58" s="6" t="s">
        <v>75</v>
      </c>
      <c r="L58" s="11">
        <v>44824</v>
      </c>
      <c r="M58" s="6" t="s">
        <v>78</v>
      </c>
      <c r="N58" s="6" t="s">
        <v>123</v>
      </c>
      <c r="O58" s="17"/>
    </row>
    <row r="59" spans="1:15" x14ac:dyDescent="0.25">
      <c r="A59" s="20" t="s">
        <v>48</v>
      </c>
      <c r="B59" s="21"/>
      <c r="C59" s="21"/>
      <c r="D59" s="21"/>
      <c r="E59" s="21"/>
      <c r="F59" s="22"/>
      <c r="G59" s="7"/>
      <c r="H59" s="8"/>
      <c r="I59" s="12">
        <f>SUM(I57:I58)</f>
        <v>121000</v>
      </c>
      <c r="J59" s="6" t="s">
        <v>21</v>
      </c>
      <c r="K59" s="6" t="s">
        <v>21</v>
      </c>
      <c r="L59" s="11"/>
      <c r="M59" s="6" t="s">
        <v>21</v>
      </c>
      <c r="N59" s="6"/>
      <c r="O59" s="6" t="s">
        <v>21</v>
      </c>
    </row>
    <row r="60" spans="1:15" ht="40.049999999999997" customHeight="1" x14ac:dyDescent="0.25">
      <c r="A60" s="15" t="s">
        <v>212</v>
      </c>
      <c r="B60" s="6" t="s">
        <v>91</v>
      </c>
      <c r="C60" s="6" t="s">
        <v>35</v>
      </c>
      <c r="D60" s="6" t="s">
        <v>132</v>
      </c>
      <c r="E60" s="6" t="s">
        <v>17</v>
      </c>
      <c r="F60" s="6" t="s">
        <v>63</v>
      </c>
      <c r="G60" s="7">
        <v>1</v>
      </c>
      <c r="H60" s="8">
        <v>7800</v>
      </c>
      <c r="I60" s="8">
        <v>7800</v>
      </c>
      <c r="J60" s="6" t="s">
        <v>25</v>
      </c>
      <c r="K60" s="6" t="s">
        <v>19</v>
      </c>
      <c r="L60" s="11">
        <v>44824</v>
      </c>
      <c r="M60" s="6" t="s">
        <v>78</v>
      </c>
      <c r="N60" s="6" t="s">
        <v>20</v>
      </c>
      <c r="O60" s="6" t="s">
        <v>133</v>
      </c>
    </row>
    <row r="61" spans="1:15" x14ac:dyDescent="0.25">
      <c r="A61" s="20" t="s">
        <v>48</v>
      </c>
      <c r="B61" s="21"/>
      <c r="C61" s="21"/>
      <c r="D61" s="21"/>
      <c r="E61" s="21"/>
      <c r="F61" s="22"/>
      <c r="G61" s="7"/>
      <c r="H61" s="8"/>
      <c r="I61" s="12">
        <v>7800</v>
      </c>
      <c r="J61" s="6" t="s">
        <v>21</v>
      </c>
      <c r="K61" s="6" t="s">
        <v>21</v>
      </c>
      <c r="L61" s="11"/>
      <c r="M61" s="6" t="s">
        <v>21</v>
      </c>
      <c r="N61" s="6"/>
      <c r="O61" s="6" t="s">
        <v>21</v>
      </c>
    </row>
    <row r="62" spans="1:15" ht="30" customHeight="1" x14ac:dyDescent="0.25">
      <c r="A62" s="19" t="s">
        <v>213</v>
      </c>
      <c r="B62" s="6" t="s">
        <v>91</v>
      </c>
      <c r="C62" s="6" t="s">
        <v>36</v>
      </c>
      <c r="D62" s="6" t="s">
        <v>134</v>
      </c>
      <c r="E62" s="6" t="s">
        <v>17</v>
      </c>
      <c r="F62" s="6" t="s">
        <v>56</v>
      </c>
      <c r="G62" s="7">
        <v>1</v>
      </c>
      <c r="H62" s="8">
        <v>20000</v>
      </c>
      <c r="I62" s="8">
        <v>20000</v>
      </c>
      <c r="J62" s="6" t="s">
        <v>25</v>
      </c>
      <c r="K62" s="6" t="s">
        <v>19</v>
      </c>
      <c r="L62" s="11">
        <v>44824</v>
      </c>
      <c r="M62" s="6" t="s">
        <v>78</v>
      </c>
      <c r="N62" s="6" t="s">
        <v>20</v>
      </c>
      <c r="O62" s="16" t="s">
        <v>135</v>
      </c>
    </row>
    <row r="63" spans="1:15" ht="30" customHeight="1" x14ac:dyDescent="0.25">
      <c r="A63" s="18"/>
      <c r="B63" s="6" t="s">
        <v>91</v>
      </c>
      <c r="C63" s="6" t="s">
        <v>45</v>
      </c>
      <c r="D63" s="6" t="s">
        <v>136</v>
      </c>
      <c r="E63" s="6" t="s">
        <v>17</v>
      </c>
      <c r="F63" s="6" t="s">
        <v>51</v>
      </c>
      <c r="G63" s="7">
        <v>1</v>
      </c>
      <c r="H63" s="8">
        <v>20000</v>
      </c>
      <c r="I63" s="8">
        <v>20000</v>
      </c>
      <c r="J63" s="6" t="s">
        <v>25</v>
      </c>
      <c r="K63" s="6" t="s">
        <v>19</v>
      </c>
      <c r="L63" s="11">
        <v>44824</v>
      </c>
      <c r="M63" s="6" t="s">
        <v>78</v>
      </c>
      <c r="N63" s="6" t="s">
        <v>20</v>
      </c>
      <c r="O63" s="18"/>
    </row>
    <row r="64" spans="1:15" ht="30" customHeight="1" x14ac:dyDescent="0.25">
      <c r="A64" s="18"/>
      <c r="B64" s="6" t="s">
        <v>91</v>
      </c>
      <c r="C64" s="6" t="s">
        <v>67</v>
      </c>
      <c r="D64" s="6" t="s">
        <v>137</v>
      </c>
      <c r="E64" s="6" t="s">
        <v>17</v>
      </c>
      <c r="F64" s="6" t="s">
        <v>51</v>
      </c>
      <c r="G64" s="7">
        <v>2</v>
      </c>
      <c r="H64" s="8">
        <v>25000</v>
      </c>
      <c r="I64" s="8">
        <v>50000</v>
      </c>
      <c r="J64" s="6" t="s">
        <v>25</v>
      </c>
      <c r="K64" s="6" t="s">
        <v>19</v>
      </c>
      <c r="L64" s="11">
        <v>44824</v>
      </c>
      <c r="M64" s="6" t="s">
        <v>78</v>
      </c>
      <c r="N64" s="6" t="s">
        <v>20</v>
      </c>
      <c r="O64" s="18"/>
    </row>
    <row r="65" spans="1:15" ht="30" customHeight="1" x14ac:dyDescent="0.25">
      <c r="A65" s="17"/>
      <c r="B65" s="6" t="s">
        <v>91</v>
      </c>
      <c r="C65" s="6" t="s">
        <v>53</v>
      </c>
      <c r="D65" s="6" t="s">
        <v>138</v>
      </c>
      <c r="E65" s="6" t="s">
        <v>17</v>
      </c>
      <c r="F65" s="6" t="s">
        <v>51</v>
      </c>
      <c r="G65" s="7">
        <v>1</v>
      </c>
      <c r="H65" s="8">
        <v>24700</v>
      </c>
      <c r="I65" s="8">
        <v>24700</v>
      </c>
      <c r="J65" s="6" t="s">
        <v>25</v>
      </c>
      <c r="K65" s="6" t="s">
        <v>19</v>
      </c>
      <c r="L65" s="11">
        <v>44824</v>
      </c>
      <c r="M65" s="6" t="s">
        <v>78</v>
      </c>
      <c r="N65" s="6" t="s">
        <v>20</v>
      </c>
      <c r="O65" s="17"/>
    </row>
    <row r="66" spans="1:15" x14ac:dyDescent="0.25">
      <c r="A66" s="20" t="s">
        <v>48</v>
      </c>
      <c r="B66" s="21"/>
      <c r="C66" s="21"/>
      <c r="D66" s="21"/>
      <c r="E66" s="21"/>
      <c r="F66" s="22"/>
      <c r="G66" s="7"/>
      <c r="H66" s="8"/>
      <c r="I66" s="12">
        <f>SUM(I62:I65)</f>
        <v>114700</v>
      </c>
      <c r="J66" s="6" t="s">
        <v>21</v>
      </c>
      <c r="K66" s="6" t="s">
        <v>21</v>
      </c>
      <c r="L66" s="11"/>
      <c r="M66" s="6" t="s">
        <v>21</v>
      </c>
      <c r="N66" s="6"/>
      <c r="O66" s="6" t="s">
        <v>21</v>
      </c>
    </row>
    <row r="67" spans="1:15" ht="34.049999999999997" customHeight="1" x14ac:dyDescent="0.25">
      <c r="A67" s="19" t="s">
        <v>214</v>
      </c>
      <c r="B67" s="6" t="s">
        <v>91</v>
      </c>
      <c r="C67" s="6" t="s">
        <v>66</v>
      </c>
      <c r="D67" s="6" t="s">
        <v>139</v>
      </c>
      <c r="E67" s="6" t="s">
        <v>17</v>
      </c>
      <c r="F67" s="6" t="s">
        <v>51</v>
      </c>
      <c r="G67" s="7">
        <v>1</v>
      </c>
      <c r="H67" s="8">
        <v>30000</v>
      </c>
      <c r="I67" s="8">
        <v>30000</v>
      </c>
      <c r="J67" s="6" t="s">
        <v>25</v>
      </c>
      <c r="K67" s="6" t="s">
        <v>19</v>
      </c>
      <c r="L67" s="11">
        <v>44824</v>
      </c>
      <c r="M67" s="6" t="s">
        <v>78</v>
      </c>
      <c r="N67" s="6" t="s">
        <v>20</v>
      </c>
      <c r="O67" s="16" t="s">
        <v>140</v>
      </c>
    </row>
    <row r="68" spans="1:15" ht="34.049999999999997" customHeight="1" x14ac:dyDescent="0.25">
      <c r="A68" s="17"/>
      <c r="B68" s="6" t="s">
        <v>91</v>
      </c>
      <c r="C68" s="6" t="s">
        <v>59</v>
      </c>
      <c r="D68" s="6" t="s">
        <v>141</v>
      </c>
      <c r="E68" s="6" t="s">
        <v>17</v>
      </c>
      <c r="F68" s="6" t="s">
        <v>51</v>
      </c>
      <c r="G68" s="7">
        <v>1</v>
      </c>
      <c r="H68" s="8">
        <v>32000</v>
      </c>
      <c r="I68" s="8">
        <v>32000</v>
      </c>
      <c r="J68" s="6" t="s">
        <v>25</v>
      </c>
      <c r="K68" s="6" t="s">
        <v>19</v>
      </c>
      <c r="L68" s="11">
        <v>44824</v>
      </c>
      <c r="M68" s="6" t="s">
        <v>78</v>
      </c>
      <c r="N68" s="6" t="s">
        <v>20</v>
      </c>
      <c r="O68" s="17"/>
    </row>
    <row r="69" spans="1:15" x14ac:dyDescent="0.25">
      <c r="A69" s="20" t="s">
        <v>48</v>
      </c>
      <c r="B69" s="21"/>
      <c r="C69" s="21"/>
      <c r="D69" s="21"/>
      <c r="E69" s="21"/>
      <c r="F69" s="22"/>
      <c r="G69" s="7"/>
      <c r="H69" s="8"/>
      <c r="I69" s="12">
        <f>SUM(I67:I68)</f>
        <v>62000</v>
      </c>
      <c r="J69" s="6" t="s">
        <v>21</v>
      </c>
      <c r="K69" s="6" t="s">
        <v>21</v>
      </c>
      <c r="L69" s="11"/>
      <c r="M69" s="6" t="s">
        <v>21</v>
      </c>
      <c r="N69" s="6"/>
      <c r="O69" s="6" t="s">
        <v>21</v>
      </c>
    </row>
    <row r="70" spans="1:15" ht="31.95" customHeight="1" x14ac:dyDescent="0.25">
      <c r="A70" s="19" t="s">
        <v>215</v>
      </c>
      <c r="B70" s="6" t="s">
        <v>114</v>
      </c>
      <c r="C70" s="6" t="s">
        <v>39</v>
      </c>
      <c r="D70" s="6" t="s">
        <v>142</v>
      </c>
      <c r="E70" s="6" t="s">
        <v>17</v>
      </c>
      <c r="F70" s="6" t="s">
        <v>51</v>
      </c>
      <c r="G70" s="7">
        <v>4</v>
      </c>
      <c r="H70" s="8">
        <v>20000</v>
      </c>
      <c r="I70" s="8">
        <v>80000</v>
      </c>
      <c r="J70" s="6" t="s">
        <v>23</v>
      </c>
      <c r="K70" s="14" t="s">
        <v>19</v>
      </c>
      <c r="L70" s="11">
        <v>44824</v>
      </c>
      <c r="M70" s="6" t="s">
        <v>78</v>
      </c>
      <c r="N70" s="6" t="s">
        <v>20</v>
      </c>
      <c r="O70" s="16" t="s">
        <v>143</v>
      </c>
    </row>
    <row r="71" spans="1:15" ht="31.95" customHeight="1" x14ac:dyDescent="0.25">
      <c r="A71" s="17"/>
      <c r="B71" s="6" t="s">
        <v>114</v>
      </c>
      <c r="C71" s="6" t="s">
        <v>37</v>
      </c>
      <c r="D71" s="6" t="s">
        <v>144</v>
      </c>
      <c r="E71" s="6" t="s">
        <v>17</v>
      </c>
      <c r="F71" s="6" t="s">
        <v>51</v>
      </c>
      <c r="G71" s="7">
        <v>2</v>
      </c>
      <c r="H71" s="8">
        <v>6500</v>
      </c>
      <c r="I71" s="8">
        <v>13000</v>
      </c>
      <c r="J71" s="6" t="s">
        <v>23</v>
      </c>
      <c r="K71" s="14" t="s">
        <v>19</v>
      </c>
      <c r="L71" s="11">
        <v>44824</v>
      </c>
      <c r="M71" s="6" t="s">
        <v>78</v>
      </c>
      <c r="N71" s="6" t="s">
        <v>20</v>
      </c>
      <c r="O71" s="17"/>
    </row>
    <row r="72" spans="1:15" x14ac:dyDescent="0.25">
      <c r="A72" s="20" t="s">
        <v>48</v>
      </c>
      <c r="B72" s="21"/>
      <c r="C72" s="21"/>
      <c r="D72" s="21"/>
      <c r="E72" s="21"/>
      <c r="F72" s="22"/>
      <c r="G72" s="7"/>
      <c r="H72" s="8"/>
      <c r="I72" s="12">
        <f>SUM(I70:I71)</f>
        <v>93000</v>
      </c>
      <c r="J72" s="6" t="s">
        <v>21</v>
      </c>
      <c r="K72" s="6" t="s">
        <v>21</v>
      </c>
      <c r="L72" s="11"/>
      <c r="M72" s="6" t="s">
        <v>21</v>
      </c>
      <c r="N72" s="6"/>
      <c r="O72" s="6" t="s">
        <v>21</v>
      </c>
    </row>
    <row r="73" spans="1:15" ht="32.4" x14ac:dyDescent="0.25">
      <c r="A73" s="15" t="s">
        <v>216</v>
      </c>
      <c r="B73" s="6" t="s">
        <v>84</v>
      </c>
      <c r="C73" s="6" t="s">
        <v>41</v>
      </c>
      <c r="D73" s="6" t="s">
        <v>145</v>
      </c>
      <c r="E73" s="6" t="s">
        <v>17</v>
      </c>
      <c r="F73" s="6" t="s">
        <v>63</v>
      </c>
      <c r="G73" s="7">
        <v>1</v>
      </c>
      <c r="H73" s="8">
        <v>15000</v>
      </c>
      <c r="I73" s="8">
        <v>15000</v>
      </c>
      <c r="J73" s="6" t="s">
        <v>33</v>
      </c>
      <c r="K73" s="6" t="s">
        <v>19</v>
      </c>
      <c r="L73" s="11">
        <v>44824</v>
      </c>
      <c r="M73" s="6" t="s">
        <v>78</v>
      </c>
      <c r="N73" s="6" t="s">
        <v>20</v>
      </c>
      <c r="O73" s="6" t="s">
        <v>146</v>
      </c>
    </row>
    <row r="74" spans="1:15" x14ac:dyDescent="0.25">
      <c r="A74" s="20" t="s">
        <v>48</v>
      </c>
      <c r="B74" s="21"/>
      <c r="C74" s="21"/>
      <c r="D74" s="21"/>
      <c r="E74" s="21"/>
      <c r="F74" s="22"/>
      <c r="G74" s="7"/>
      <c r="H74" s="8"/>
      <c r="I74" s="12">
        <v>15000</v>
      </c>
      <c r="J74" s="6" t="s">
        <v>21</v>
      </c>
      <c r="K74" s="6" t="s">
        <v>21</v>
      </c>
      <c r="L74" s="11"/>
      <c r="M74" s="6" t="s">
        <v>21</v>
      </c>
      <c r="N74" s="6"/>
      <c r="O74" s="6" t="s">
        <v>21</v>
      </c>
    </row>
    <row r="75" spans="1:15" ht="27" customHeight="1" x14ac:dyDescent="0.25">
      <c r="A75" s="19" t="s">
        <v>217</v>
      </c>
      <c r="B75" s="6" t="s">
        <v>91</v>
      </c>
      <c r="C75" s="6" t="s">
        <v>26</v>
      </c>
      <c r="D75" s="6" t="s">
        <v>147</v>
      </c>
      <c r="E75" s="6" t="s">
        <v>17</v>
      </c>
      <c r="F75" s="6" t="s">
        <v>56</v>
      </c>
      <c r="G75" s="7">
        <v>2</v>
      </c>
      <c r="H75" s="8">
        <v>11000</v>
      </c>
      <c r="I75" s="8">
        <v>22000</v>
      </c>
      <c r="J75" s="6" t="s">
        <v>25</v>
      </c>
      <c r="K75" s="6" t="s">
        <v>19</v>
      </c>
      <c r="L75" s="11">
        <v>44824</v>
      </c>
      <c r="M75" s="6" t="s">
        <v>78</v>
      </c>
      <c r="N75" s="6" t="s">
        <v>20</v>
      </c>
      <c r="O75" s="16" t="s">
        <v>148</v>
      </c>
    </row>
    <row r="76" spans="1:15" ht="27" customHeight="1" x14ac:dyDescent="0.25">
      <c r="A76" s="17"/>
      <c r="B76" s="6" t="s">
        <v>105</v>
      </c>
      <c r="C76" s="6" t="s">
        <v>39</v>
      </c>
      <c r="D76" s="6" t="s">
        <v>149</v>
      </c>
      <c r="E76" s="6" t="s">
        <v>17</v>
      </c>
      <c r="F76" s="6" t="s">
        <v>51</v>
      </c>
      <c r="G76" s="7">
        <v>1</v>
      </c>
      <c r="H76" s="8">
        <v>22000</v>
      </c>
      <c r="I76" s="8">
        <v>22000</v>
      </c>
      <c r="J76" s="6" t="s">
        <v>47</v>
      </c>
      <c r="K76" s="6" t="s">
        <v>19</v>
      </c>
      <c r="L76" s="11">
        <v>44824</v>
      </c>
      <c r="M76" s="6" t="s">
        <v>78</v>
      </c>
      <c r="N76" s="6" t="s">
        <v>20</v>
      </c>
      <c r="O76" s="17"/>
    </row>
    <row r="77" spans="1:15" x14ac:dyDescent="0.25">
      <c r="A77" s="20" t="s">
        <v>48</v>
      </c>
      <c r="B77" s="21"/>
      <c r="C77" s="21"/>
      <c r="D77" s="21"/>
      <c r="E77" s="21"/>
      <c r="F77" s="22"/>
      <c r="G77" s="7"/>
      <c r="H77" s="8"/>
      <c r="I77" s="12">
        <f>SUM(I75:I76)</f>
        <v>44000</v>
      </c>
      <c r="J77" s="6" t="s">
        <v>21</v>
      </c>
      <c r="K77" s="6" t="s">
        <v>21</v>
      </c>
      <c r="L77" s="11"/>
      <c r="M77" s="6" t="s">
        <v>21</v>
      </c>
      <c r="N77" s="6"/>
      <c r="O77" s="6" t="s">
        <v>21</v>
      </c>
    </row>
    <row r="78" spans="1:15" ht="28.95" customHeight="1" x14ac:dyDescent="0.25">
      <c r="A78" s="19" t="s">
        <v>218</v>
      </c>
      <c r="B78" s="6" t="s">
        <v>105</v>
      </c>
      <c r="C78" s="6" t="s">
        <v>45</v>
      </c>
      <c r="D78" s="6" t="s">
        <v>150</v>
      </c>
      <c r="E78" s="6" t="s">
        <v>17</v>
      </c>
      <c r="F78" s="6" t="s">
        <v>56</v>
      </c>
      <c r="G78" s="7">
        <v>1</v>
      </c>
      <c r="H78" s="8">
        <v>17500</v>
      </c>
      <c r="I78" s="8">
        <v>17500</v>
      </c>
      <c r="J78" s="6" t="s">
        <v>47</v>
      </c>
      <c r="K78" s="6" t="s">
        <v>19</v>
      </c>
      <c r="L78" s="11">
        <v>44824</v>
      </c>
      <c r="M78" s="6" t="s">
        <v>78</v>
      </c>
      <c r="N78" s="6" t="s">
        <v>20</v>
      </c>
      <c r="O78" s="16" t="s">
        <v>151</v>
      </c>
    </row>
    <row r="79" spans="1:15" ht="28.95" customHeight="1" x14ac:dyDescent="0.25">
      <c r="A79" s="18"/>
      <c r="B79" s="6" t="s">
        <v>105</v>
      </c>
      <c r="C79" s="6" t="s">
        <v>46</v>
      </c>
      <c r="D79" s="6" t="s">
        <v>152</v>
      </c>
      <c r="E79" s="6" t="s">
        <v>17</v>
      </c>
      <c r="F79" s="6" t="s">
        <v>63</v>
      </c>
      <c r="G79" s="7">
        <v>1</v>
      </c>
      <c r="H79" s="8">
        <v>20000</v>
      </c>
      <c r="I79" s="8">
        <v>20000</v>
      </c>
      <c r="J79" s="6" t="s">
        <v>47</v>
      </c>
      <c r="K79" s="6" t="s">
        <v>19</v>
      </c>
      <c r="L79" s="11">
        <v>44824</v>
      </c>
      <c r="M79" s="6" t="s">
        <v>78</v>
      </c>
      <c r="N79" s="6" t="s">
        <v>20</v>
      </c>
      <c r="O79" s="18"/>
    </row>
    <row r="80" spans="1:15" ht="28.95" customHeight="1" x14ac:dyDescent="0.25">
      <c r="A80" s="17"/>
      <c r="B80" s="6" t="s">
        <v>105</v>
      </c>
      <c r="C80" s="6" t="s">
        <v>44</v>
      </c>
      <c r="D80" s="6" t="s">
        <v>153</v>
      </c>
      <c r="E80" s="6" t="s">
        <v>17</v>
      </c>
      <c r="F80" s="6" t="s">
        <v>63</v>
      </c>
      <c r="G80" s="7">
        <v>2</v>
      </c>
      <c r="H80" s="8">
        <v>20000</v>
      </c>
      <c r="I80" s="8">
        <v>40000</v>
      </c>
      <c r="J80" s="6" t="s">
        <v>47</v>
      </c>
      <c r="K80" s="6" t="s">
        <v>19</v>
      </c>
      <c r="L80" s="11">
        <v>44824</v>
      </c>
      <c r="M80" s="6" t="s">
        <v>78</v>
      </c>
      <c r="N80" s="6" t="s">
        <v>20</v>
      </c>
      <c r="O80" s="17"/>
    </row>
    <row r="81" spans="1:15" x14ac:dyDescent="0.25">
      <c r="A81" s="20" t="s">
        <v>48</v>
      </c>
      <c r="B81" s="21"/>
      <c r="C81" s="21"/>
      <c r="D81" s="21"/>
      <c r="E81" s="21"/>
      <c r="F81" s="22"/>
      <c r="G81" s="7"/>
      <c r="H81" s="8"/>
      <c r="I81" s="12">
        <f>SUM(I78:I80)</f>
        <v>77500</v>
      </c>
      <c r="J81" s="6" t="s">
        <v>21</v>
      </c>
      <c r="K81" s="6" t="s">
        <v>21</v>
      </c>
      <c r="L81" s="11"/>
      <c r="M81" s="6" t="s">
        <v>21</v>
      </c>
      <c r="N81" s="6"/>
      <c r="O81" s="6" t="s">
        <v>21</v>
      </c>
    </row>
    <row r="82" spans="1:15" ht="40.049999999999997" customHeight="1" x14ac:dyDescent="0.25">
      <c r="A82" s="15" t="s">
        <v>219</v>
      </c>
      <c r="B82" s="6" t="s">
        <v>91</v>
      </c>
      <c r="C82" s="6" t="s">
        <v>29</v>
      </c>
      <c r="D82" s="6" t="s">
        <v>68</v>
      </c>
      <c r="E82" s="6" t="s">
        <v>17</v>
      </c>
      <c r="F82" s="6" t="s">
        <v>63</v>
      </c>
      <c r="G82" s="7">
        <v>1</v>
      </c>
      <c r="H82" s="8">
        <v>15000</v>
      </c>
      <c r="I82" s="8">
        <v>15000</v>
      </c>
      <c r="J82" s="6" t="s">
        <v>25</v>
      </c>
      <c r="K82" s="6" t="s">
        <v>19</v>
      </c>
      <c r="L82" s="11">
        <v>44824</v>
      </c>
      <c r="M82" s="6" t="s">
        <v>78</v>
      </c>
      <c r="N82" s="6" t="s">
        <v>20</v>
      </c>
      <c r="O82" s="6" t="s">
        <v>154</v>
      </c>
    </row>
    <row r="83" spans="1:15" x14ac:dyDescent="0.25">
      <c r="A83" s="20" t="s">
        <v>48</v>
      </c>
      <c r="B83" s="21"/>
      <c r="C83" s="21"/>
      <c r="D83" s="21"/>
      <c r="E83" s="21"/>
      <c r="F83" s="22"/>
      <c r="G83" s="7"/>
      <c r="H83" s="8"/>
      <c r="I83" s="12">
        <v>15000</v>
      </c>
      <c r="J83" s="6" t="s">
        <v>21</v>
      </c>
      <c r="K83" s="6" t="s">
        <v>21</v>
      </c>
      <c r="L83" s="11"/>
      <c r="M83" s="6" t="s">
        <v>21</v>
      </c>
      <c r="N83" s="6"/>
      <c r="O83" s="6" t="s">
        <v>21</v>
      </c>
    </row>
    <row r="84" spans="1:15" ht="27" customHeight="1" x14ac:dyDescent="0.25">
      <c r="A84" s="19" t="s">
        <v>220</v>
      </c>
      <c r="B84" s="6" t="s">
        <v>91</v>
      </c>
      <c r="C84" s="6" t="s">
        <v>22</v>
      </c>
      <c r="D84" s="6" t="s">
        <v>102</v>
      </c>
      <c r="E84" s="6" t="s">
        <v>17</v>
      </c>
      <c r="F84" s="6" t="s">
        <v>51</v>
      </c>
      <c r="G84" s="7">
        <v>2</v>
      </c>
      <c r="H84" s="8">
        <v>10000</v>
      </c>
      <c r="I84" s="8">
        <v>20000</v>
      </c>
      <c r="J84" s="6" t="s">
        <v>25</v>
      </c>
      <c r="K84" s="6" t="s">
        <v>19</v>
      </c>
      <c r="L84" s="11">
        <v>44824</v>
      </c>
      <c r="M84" s="6" t="s">
        <v>78</v>
      </c>
      <c r="N84" s="6" t="s">
        <v>20</v>
      </c>
      <c r="O84" s="16" t="s">
        <v>155</v>
      </c>
    </row>
    <row r="85" spans="1:15" ht="27" customHeight="1" x14ac:dyDescent="0.25">
      <c r="A85" s="18"/>
      <c r="B85" s="6" t="s">
        <v>91</v>
      </c>
      <c r="C85" s="6" t="s">
        <v>71</v>
      </c>
      <c r="D85" s="6" t="s">
        <v>156</v>
      </c>
      <c r="E85" s="6" t="s">
        <v>17</v>
      </c>
      <c r="F85" s="6" t="s">
        <v>51</v>
      </c>
      <c r="G85" s="7">
        <v>1</v>
      </c>
      <c r="H85" s="8">
        <v>20000</v>
      </c>
      <c r="I85" s="8">
        <v>20000</v>
      </c>
      <c r="J85" s="6" t="s">
        <v>25</v>
      </c>
      <c r="K85" s="6" t="s">
        <v>19</v>
      </c>
      <c r="L85" s="11">
        <v>44824</v>
      </c>
      <c r="M85" s="6" t="s">
        <v>78</v>
      </c>
      <c r="N85" s="6" t="s">
        <v>20</v>
      </c>
      <c r="O85" s="18"/>
    </row>
    <row r="86" spans="1:15" ht="27" customHeight="1" x14ac:dyDescent="0.25">
      <c r="A86" s="17"/>
      <c r="B86" s="6" t="s">
        <v>114</v>
      </c>
      <c r="C86" s="6" t="s">
        <v>38</v>
      </c>
      <c r="D86" s="6" t="s">
        <v>157</v>
      </c>
      <c r="E86" s="6" t="s">
        <v>17</v>
      </c>
      <c r="F86" s="6" t="s">
        <v>63</v>
      </c>
      <c r="G86" s="7">
        <v>5</v>
      </c>
      <c r="H86" s="8">
        <v>15000</v>
      </c>
      <c r="I86" s="8">
        <v>75000</v>
      </c>
      <c r="J86" s="6" t="s">
        <v>23</v>
      </c>
      <c r="K86" s="6" t="s">
        <v>19</v>
      </c>
      <c r="L86" s="11">
        <v>44824</v>
      </c>
      <c r="M86" s="6" t="s">
        <v>78</v>
      </c>
      <c r="N86" s="6" t="s">
        <v>20</v>
      </c>
      <c r="O86" s="17"/>
    </row>
    <row r="87" spans="1:15" x14ac:dyDescent="0.25">
      <c r="A87" s="20" t="s">
        <v>48</v>
      </c>
      <c r="B87" s="21"/>
      <c r="C87" s="21"/>
      <c r="D87" s="21"/>
      <c r="E87" s="21"/>
      <c r="F87" s="22"/>
      <c r="G87" s="7"/>
      <c r="H87" s="8"/>
      <c r="I87" s="12">
        <f>SUM(I84:I86)</f>
        <v>115000</v>
      </c>
      <c r="J87" s="6" t="s">
        <v>21</v>
      </c>
      <c r="K87" s="6" t="s">
        <v>21</v>
      </c>
      <c r="L87" s="11"/>
      <c r="M87" s="6" t="s">
        <v>21</v>
      </c>
      <c r="N87" s="6"/>
      <c r="O87" s="6" t="s">
        <v>21</v>
      </c>
    </row>
    <row r="88" spans="1:15" ht="25.95" customHeight="1" x14ac:dyDescent="0.25">
      <c r="A88" s="19" t="s">
        <v>221</v>
      </c>
      <c r="B88" s="6" t="s">
        <v>105</v>
      </c>
      <c r="C88" s="6" t="s">
        <v>54</v>
      </c>
      <c r="D88" s="6" t="s">
        <v>158</v>
      </c>
      <c r="E88" s="6" t="s">
        <v>17</v>
      </c>
      <c r="F88" s="6" t="s">
        <v>51</v>
      </c>
      <c r="G88" s="7">
        <v>1</v>
      </c>
      <c r="H88" s="8">
        <v>16000</v>
      </c>
      <c r="I88" s="8">
        <v>16000</v>
      </c>
      <c r="J88" s="6" t="s">
        <v>47</v>
      </c>
      <c r="K88" s="6" t="s">
        <v>19</v>
      </c>
      <c r="L88" s="11">
        <v>44824</v>
      </c>
      <c r="M88" s="6" t="s">
        <v>78</v>
      </c>
      <c r="N88" s="6" t="s">
        <v>20</v>
      </c>
      <c r="O88" s="16" t="s">
        <v>159</v>
      </c>
    </row>
    <row r="89" spans="1:15" ht="25.95" customHeight="1" x14ac:dyDescent="0.25">
      <c r="A89" s="18"/>
      <c r="B89" s="6" t="s">
        <v>105</v>
      </c>
      <c r="C89" s="6" t="s">
        <v>50</v>
      </c>
      <c r="D89" s="6" t="s">
        <v>160</v>
      </c>
      <c r="E89" s="6" t="s">
        <v>17</v>
      </c>
      <c r="F89" s="6" t="s">
        <v>56</v>
      </c>
      <c r="G89" s="7">
        <v>1</v>
      </c>
      <c r="H89" s="8">
        <v>18000</v>
      </c>
      <c r="I89" s="8">
        <v>18000</v>
      </c>
      <c r="J89" s="6" t="s">
        <v>47</v>
      </c>
      <c r="K89" s="6" t="s">
        <v>19</v>
      </c>
      <c r="L89" s="11">
        <v>44824</v>
      </c>
      <c r="M89" s="6" t="s">
        <v>78</v>
      </c>
      <c r="N89" s="6" t="s">
        <v>20</v>
      </c>
      <c r="O89" s="18"/>
    </row>
    <row r="90" spans="1:15" ht="25.95" customHeight="1" x14ac:dyDescent="0.25">
      <c r="A90" s="18"/>
      <c r="B90" s="6" t="s">
        <v>91</v>
      </c>
      <c r="C90" s="6" t="s">
        <v>28</v>
      </c>
      <c r="D90" s="6" t="s">
        <v>161</v>
      </c>
      <c r="E90" s="6" t="s">
        <v>17</v>
      </c>
      <c r="F90" s="6" t="s">
        <v>63</v>
      </c>
      <c r="G90" s="7">
        <v>1</v>
      </c>
      <c r="H90" s="8">
        <v>22000</v>
      </c>
      <c r="I90" s="8">
        <v>22000</v>
      </c>
      <c r="J90" s="6" t="s">
        <v>25</v>
      </c>
      <c r="K90" s="6" t="s">
        <v>19</v>
      </c>
      <c r="L90" s="11">
        <v>44824</v>
      </c>
      <c r="M90" s="6" t="s">
        <v>78</v>
      </c>
      <c r="N90" s="6" t="s">
        <v>20</v>
      </c>
      <c r="O90" s="18"/>
    </row>
    <row r="91" spans="1:15" ht="25.95" customHeight="1" x14ac:dyDescent="0.25">
      <c r="A91" s="18"/>
      <c r="B91" s="6" t="s">
        <v>91</v>
      </c>
      <c r="C91" s="6" t="s">
        <v>60</v>
      </c>
      <c r="D91" s="6" t="s">
        <v>102</v>
      </c>
      <c r="E91" s="6" t="s">
        <v>17</v>
      </c>
      <c r="F91" s="6" t="s">
        <v>51</v>
      </c>
      <c r="G91" s="7">
        <v>1</v>
      </c>
      <c r="H91" s="8">
        <v>31000</v>
      </c>
      <c r="I91" s="8">
        <v>31000</v>
      </c>
      <c r="J91" s="6" t="s">
        <v>25</v>
      </c>
      <c r="K91" s="6" t="s">
        <v>19</v>
      </c>
      <c r="L91" s="11">
        <v>44824</v>
      </c>
      <c r="M91" s="6" t="s">
        <v>78</v>
      </c>
      <c r="N91" s="6" t="s">
        <v>20</v>
      </c>
      <c r="O91" s="18"/>
    </row>
    <row r="92" spans="1:15" ht="25.95" customHeight="1" x14ac:dyDescent="0.25">
      <c r="A92" s="18"/>
      <c r="B92" s="6" t="s">
        <v>91</v>
      </c>
      <c r="C92" s="6" t="s">
        <v>50</v>
      </c>
      <c r="D92" s="6" t="s">
        <v>102</v>
      </c>
      <c r="E92" s="6" t="s">
        <v>17</v>
      </c>
      <c r="F92" s="6" t="s">
        <v>51</v>
      </c>
      <c r="G92" s="7">
        <v>1</v>
      </c>
      <c r="H92" s="8">
        <v>12000</v>
      </c>
      <c r="I92" s="8">
        <v>12000</v>
      </c>
      <c r="J92" s="6" t="s">
        <v>25</v>
      </c>
      <c r="K92" s="6" t="s">
        <v>19</v>
      </c>
      <c r="L92" s="11">
        <v>44824</v>
      </c>
      <c r="M92" s="6" t="s">
        <v>78</v>
      </c>
      <c r="N92" s="6" t="s">
        <v>20</v>
      </c>
      <c r="O92" s="18"/>
    </row>
    <row r="93" spans="1:15" ht="25.95" customHeight="1" x14ac:dyDescent="0.25">
      <c r="A93" s="17"/>
      <c r="B93" s="6" t="s">
        <v>91</v>
      </c>
      <c r="C93" s="6" t="s">
        <v>42</v>
      </c>
      <c r="D93" s="6" t="s">
        <v>102</v>
      </c>
      <c r="E93" s="6" t="s">
        <v>17</v>
      </c>
      <c r="F93" s="6" t="s">
        <v>51</v>
      </c>
      <c r="G93" s="7">
        <v>1</v>
      </c>
      <c r="H93" s="8">
        <v>18000</v>
      </c>
      <c r="I93" s="8">
        <v>18000</v>
      </c>
      <c r="J93" s="6" t="s">
        <v>25</v>
      </c>
      <c r="K93" s="6" t="s">
        <v>19</v>
      </c>
      <c r="L93" s="11">
        <v>44824</v>
      </c>
      <c r="M93" s="6" t="s">
        <v>78</v>
      </c>
      <c r="N93" s="6" t="s">
        <v>20</v>
      </c>
      <c r="O93" s="17"/>
    </row>
    <row r="94" spans="1:15" x14ac:dyDescent="0.25">
      <c r="A94" s="20" t="s">
        <v>48</v>
      </c>
      <c r="B94" s="21"/>
      <c r="C94" s="21"/>
      <c r="D94" s="21"/>
      <c r="E94" s="21"/>
      <c r="F94" s="22"/>
      <c r="G94" s="7"/>
      <c r="H94" s="8"/>
      <c r="I94" s="12">
        <f>SUM(I88:I93)</f>
        <v>117000</v>
      </c>
      <c r="J94" s="6" t="s">
        <v>21</v>
      </c>
      <c r="K94" s="6" t="s">
        <v>21</v>
      </c>
      <c r="L94" s="11"/>
      <c r="M94" s="6" t="s">
        <v>21</v>
      </c>
      <c r="N94" s="6"/>
      <c r="O94" s="6" t="s">
        <v>21</v>
      </c>
    </row>
    <row r="95" spans="1:15" ht="37.950000000000003" customHeight="1" x14ac:dyDescent="0.25">
      <c r="A95" s="15" t="s">
        <v>222</v>
      </c>
      <c r="B95" s="6" t="s">
        <v>162</v>
      </c>
      <c r="C95" s="6" t="s">
        <v>41</v>
      </c>
      <c r="D95" s="6" t="s">
        <v>69</v>
      </c>
      <c r="E95" s="6" t="s">
        <v>17</v>
      </c>
      <c r="F95" s="6" t="s">
        <v>51</v>
      </c>
      <c r="G95" s="7">
        <v>1</v>
      </c>
      <c r="H95" s="8">
        <v>24700</v>
      </c>
      <c r="I95" s="8">
        <v>24700</v>
      </c>
      <c r="J95" s="6" t="s">
        <v>163</v>
      </c>
      <c r="K95" s="6" t="s">
        <v>19</v>
      </c>
      <c r="L95" s="11">
        <v>44824</v>
      </c>
      <c r="M95" s="6" t="s">
        <v>78</v>
      </c>
      <c r="N95" s="6" t="s">
        <v>20</v>
      </c>
      <c r="O95" s="6" t="s">
        <v>164</v>
      </c>
    </row>
    <row r="96" spans="1:15" x14ac:dyDescent="0.25">
      <c r="A96" s="20" t="s">
        <v>48</v>
      </c>
      <c r="B96" s="21"/>
      <c r="C96" s="21"/>
      <c r="D96" s="21"/>
      <c r="E96" s="21"/>
      <c r="F96" s="22"/>
      <c r="G96" s="7"/>
      <c r="H96" s="8"/>
      <c r="I96" s="12">
        <v>24700</v>
      </c>
      <c r="J96" s="6" t="s">
        <v>21</v>
      </c>
      <c r="K96" s="6" t="s">
        <v>21</v>
      </c>
      <c r="L96" s="11"/>
      <c r="M96" s="6" t="s">
        <v>21</v>
      </c>
      <c r="N96" s="6"/>
      <c r="O96" s="6" t="s">
        <v>21</v>
      </c>
    </row>
    <row r="97" spans="1:15" ht="43.05" customHeight="1" x14ac:dyDescent="0.25">
      <c r="A97" s="15" t="s">
        <v>223</v>
      </c>
      <c r="B97" s="6" t="s">
        <v>88</v>
      </c>
      <c r="C97" s="6" t="s">
        <v>50</v>
      </c>
      <c r="D97" s="6" t="s">
        <v>165</v>
      </c>
      <c r="E97" s="6" t="s">
        <v>17</v>
      </c>
      <c r="F97" s="6" t="s">
        <v>56</v>
      </c>
      <c r="G97" s="7">
        <v>1</v>
      </c>
      <c r="H97" s="8">
        <v>25000</v>
      </c>
      <c r="I97" s="8">
        <v>25000</v>
      </c>
      <c r="J97" s="6" t="s">
        <v>43</v>
      </c>
      <c r="K97" s="6" t="s">
        <v>19</v>
      </c>
      <c r="L97" s="11">
        <v>44824</v>
      </c>
      <c r="M97" s="6" t="s">
        <v>78</v>
      </c>
      <c r="N97" s="6" t="s">
        <v>20</v>
      </c>
      <c r="O97" s="6" t="s">
        <v>166</v>
      </c>
    </row>
    <row r="98" spans="1:15" x14ac:dyDescent="0.25">
      <c r="A98" s="20" t="s">
        <v>48</v>
      </c>
      <c r="B98" s="21"/>
      <c r="C98" s="21"/>
      <c r="D98" s="21"/>
      <c r="E98" s="21"/>
      <c r="F98" s="22"/>
      <c r="G98" s="7"/>
      <c r="H98" s="8"/>
      <c r="I98" s="12">
        <v>25000</v>
      </c>
      <c r="J98" s="6" t="s">
        <v>21</v>
      </c>
      <c r="K98" s="6" t="s">
        <v>21</v>
      </c>
      <c r="L98" s="11"/>
      <c r="M98" s="6" t="s">
        <v>21</v>
      </c>
      <c r="N98" s="6"/>
      <c r="O98" s="6" t="s">
        <v>21</v>
      </c>
    </row>
    <row r="99" spans="1:15" ht="27" customHeight="1" x14ac:dyDescent="0.25">
      <c r="A99" s="19" t="s">
        <v>224</v>
      </c>
      <c r="B99" s="6" t="s">
        <v>88</v>
      </c>
      <c r="C99" s="6" t="s">
        <v>38</v>
      </c>
      <c r="D99" s="6" t="s">
        <v>167</v>
      </c>
      <c r="E99" s="6" t="s">
        <v>17</v>
      </c>
      <c r="F99" s="6" t="s">
        <v>56</v>
      </c>
      <c r="G99" s="7">
        <v>2</v>
      </c>
      <c r="H99" s="8">
        <v>5000</v>
      </c>
      <c r="I99" s="8">
        <v>10000</v>
      </c>
      <c r="J99" s="6" t="s">
        <v>43</v>
      </c>
      <c r="K99" s="13" t="s">
        <v>19</v>
      </c>
      <c r="L99" s="11">
        <v>44824</v>
      </c>
      <c r="M99" s="6" t="s">
        <v>78</v>
      </c>
      <c r="N99" s="6" t="s">
        <v>20</v>
      </c>
      <c r="O99" s="16" t="s">
        <v>168</v>
      </c>
    </row>
    <row r="100" spans="1:15" ht="27" customHeight="1" x14ac:dyDescent="0.25">
      <c r="A100" s="17"/>
      <c r="B100" s="6" t="s">
        <v>88</v>
      </c>
      <c r="C100" s="6" t="s">
        <v>29</v>
      </c>
      <c r="D100" s="6" t="s">
        <v>169</v>
      </c>
      <c r="E100" s="6" t="s">
        <v>17</v>
      </c>
      <c r="F100" s="6" t="s">
        <v>56</v>
      </c>
      <c r="G100" s="7">
        <v>1</v>
      </c>
      <c r="H100" s="8">
        <v>48000</v>
      </c>
      <c r="I100" s="8">
        <v>48000</v>
      </c>
      <c r="J100" s="6" t="s">
        <v>43</v>
      </c>
      <c r="K100" s="13" t="s">
        <v>19</v>
      </c>
      <c r="L100" s="11">
        <v>44824</v>
      </c>
      <c r="M100" s="6" t="s">
        <v>78</v>
      </c>
      <c r="N100" s="6" t="s">
        <v>20</v>
      </c>
      <c r="O100" s="17"/>
    </row>
    <row r="101" spans="1:15" x14ac:dyDescent="0.25">
      <c r="A101" s="20" t="s">
        <v>48</v>
      </c>
      <c r="B101" s="21"/>
      <c r="C101" s="21"/>
      <c r="D101" s="21"/>
      <c r="E101" s="21"/>
      <c r="F101" s="22"/>
      <c r="G101" s="7"/>
      <c r="H101" s="8"/>
      <c r="I101" s="12">
        <f>SUM(I99:I100)</f>
        <v>58000</v>
      </c>
      <c r="J101" s="6" t="s">
        <v>21</v>
      </c>
      <c r="K101" s="6" t="s">
        <v>21</v>
      </c>
      <c r="L101" s="11"/>
      <c r="M101" s="6" t="s">
        <v>21</v>
      </c>
      <c r="N101" s="6"/>
      <c r="O101" s="6" t="s">
        <v>21</v>
      </c>
    </row>
    <row r="102" spans="1:15" ht="31.05" customHeight="1" x14ac:dyDescent="0.25">
      <c r="A102" s="19" t="s">
        <v>225</v>
      </c>
      <c r="B102" s="6" t="s">
        <v>170</v>
      </c>
      <c r="C102" s="6" t="s">
        <v>42</v>
      </c>
      <c r="D102" s="6" t="s">
        <v>171</v>
      </c>
      <c r="E102" s="6" t="s">
        <v>17</v>
      </c>
      <c r="F102" s="6" t="s">
        <v>56</v>
      </c>
      <c r="G102" s="7">
        <v>1</v>
      </c>
      <c r="H102" s="8">
        <v>21000</v>
      </c>
      <c r="I102" s="8">
        <v>21000</v>
      </c>
      <c r="J102" s="6" t="s">
        <v>110</v>
      </c>
      <c r="K102" s="6" t="s">
        <v>19</v>
      </c>
      <c r="L102" s="11">
        <v>44824</v>
      </c>
      <c r="M102" s="6" t="s">
        <v>78</v>
      </c>
      <c r="N102" s="6" t="s">
        <v>20</v>
      </c>
      <c r="O102" s="16" t="s">
        <v>172</v>
      </c>
    </row>
    <row r="103" spans="1:15" ht="31.05" customHeight="1" x14ac:dyDescent="0.25">
      <c r="A103" s="17"/>
      <c r="B103" s="6" t="s">
        <v>170</v>
      </c>
      <c r="C103" s="6" t="s">
        <v>50</v>
      </c>
      <c r="D103" s="6" t="s">
        <v>173</v>
      </c>
      <c r="E103" s="6" t="s">
        <v>17</v>
      </c>
      <c r="F103" s="6" t="s">
        <v>56</v>
      </c>
      <c r="G103" s="7">
        <v>1</v>
      </c>
      <c r="H103" s="8">
        <v>60000</v>
      </c>
      <c r="I103" s="8">
        <v>60000</v>
      </c>
      <c r="J103" s="6" t="s">
        <v>110</v>
      </c>
      <c r="K103" s="6" t="s">
        <v>19</v>
      </c>
      <c r="L103" s="11">
        <v>44824</v>
      </c>
      <c r="M103" s="6" t="s">
        <v>78</v>
      </c>
      <c r="N103" s="6" t="s">
        <v>20</v>
      </c>
      <c r="O103" s="17"/>
    </row>
    <row r="104" spans="1:15" x14ac:dyDescent="0.25">
      <c r="A104" s="20" t="s">
        <v>48</v>
      </c>
      <c r="B104" s="21"/>
      <c r="C104" s="21"/>
      <c r="D104" s="21"/>
      <c r="E104" s="21"/>
      <c r="F104" s="22"/>
      <c r="G104" s="7"/>
      <c r="H104" s="8"/>
      <c r="I104" s="12">
        <f>SUM(I102:I103)</f>
        <v>81000</v>
      </c>
      <c r="J104" s="6" t="s">
        <v>21</v>
      </c>
      <c r="K104" s="6" t="s">
        <v>21</v>
      </c>
      <c r="L104" s="11"/>
      <c r="M104" s="6" t="s">
        <v>21</v>
      </c>
      <c r="N104" s="6"/>
      <c r="O104" s="6" t="s">
        <v>21</v>
      </c>
    </row>
    <row r="105" spans="1:15" ht="27" customHeight="1" x14ac:dyDescent="0.25">
      <c r="A105" s="19" t="s">
        <v>226</v>
      </c>
      <c r="B105" s="6" t="s">
        <v>91</v>
      </c>
      <c r="C105" s="6" t="s">
        <v>55</v>
      </c>
      <c r="D105" s="6" t="s">
        <v>147</v>
      </c>
      <c r="E105" s="6" t="s">
        <v>17</v>
      </c>
      <c r="F105" s="6" t="s">
        <v>56</v>
      </c>
      <c r="G105" s="7">
        <v>1</v>
      </c>
      <c r="H105" s="8">
        <v>16000</v>
      </c>
      <c r="I105" s="8">
        <v>16000</v>
      </c>
      <c r="J105" s="6" t="s">
        <v>25</v>
      </c>
      <c r="K105" s="6" t="s">
        <v>19</v>
      </c>
      <c r="L105" s="11">
        <v>44824</v>
      </c>
      <c r="M105" s="6" t="s">
        <v>78</v>
      </c>
      <c r="N105" s="6" t="s">
        <v>20</v>
      </c>
      <c r="O105" s="16" t="s">
        <v>174</v>
      </c>
    </row>
    <row r="106" spans="1:15" ht="27" customHeight="1" x14ac:dyDescent="0.25">
      <c r="A106" s="18"/>
      <c r="B106" s="6" t="s">
        <v>91</v>
      </c>
      <c r="C106" s="6" t="s">
        <v>65</v>
      </c>
      <c r="D106" s="6" t="s">
        <v>70</v>
      </c>
      <c r="E106" s="6" t="s">
        <v>17</v>
      </c>
      <c r="F106" s="6" t="s">
        <v>51</v>
      </c>
      <c r="G106" s="7">
        <v>1</v>
      </c>
      <c r="H106" s="8">
        <v>27500</v>
      </c>
      <c r="I106" s="8">
        <v>27500</v>
      </c>
      <c r="J106" s="6" t="s">
        <v>25</v>
      </c>
      <c r="K106" s="6" t="s">
        <v>19</v>
      </c>
      <c r="L106" s="11">
        <v>44824</v>
      </c>
      <c r="M106" s="6" t="s">
        <v>78</v>
      </c>
      <c r="N106" s="6" t="s">
        <v>20</v>
      </c>
      <c r="O106" s="18"/>
    </row>
    <row r="107" spans="1:15" ht="27" customHeight="1" x14ac:dyDescent="0.25">
      <c r="A107" s="17"/>
      <c r="B107" s="6" t="s">
        <v>91</v>
      </c>
      <c r="C107" s="6" t="s">
        <v>61</v>
      </c>
      <c r="D107" s="6" t="s">
        <v>70</v>
      </c>
      <c r="E107" s="6" t="s">
        <v>17</v>
      </c>
      <c r="F107" s="6" t="s">
        <v>51</v>
      </c>
      <c r="G107" s="7">
        <v>1</v>
      </c>
      <c r="H107" s="8">
        <v>22000</v>
      </c>
      <c r="I107" s="8">
        <v>22000</v>
      </c>
      <c r="J107" s="6" t="s">
        <v>25</v>
      </c>
      <c r="K107" s="6" t="s">
        <v>19</v>
      </c>
      <c r="L107" s="11">
        <v>44824</v>
      </c>
      <c r="M107" s="6" t="s">
        <v>78</v>
      </c>
      <c r="N107" s="6" t="s">
        <v>20</v>
      </c>
      <c r="O107" s="17"/>
    </row>
    <row r="108" spans="1:15" ht="16.95" customHeight="1" x14ac:dyDescent="0.25">
      <c r="A108" s="20" t="s">
        <v>48</v>
      </c>
      <c r="B108" s="21"/>
      <c r="C108" s="21"/>
      <c r="D108" s="21"/>
      <c r="E108" s="21"/>
      <c r="F108" s="22"/>
      <c r="G108" s="7"/>
      <c r="H108" s="8"/>
      <c r="I108" s="12">
        <f>SUM(I105:I107)</f>
        <v>65500</v>
      </c>
      <c r="J108" s="6" t="s">
        <v>21</v>
      </c>
      <c r="K108" s="6" t="s">
        <v>21</v>
      </c>
      <c r="L108" s="11"/>
      <c r="M108" s="6" t="s">
        <v>21</v>
      </c>
      <c r="N108" s="6"/>
      <c r="O108" s="6" t="s">
        <v>21</v>
      </c>
    </row>
    <row r="109" spans="1:15" ht="27" customHeight="1" x14ac:dyDescent="0.25">
      <c r="A109" s="19" t="s">
        <v>227</v>
      </c>
      <c r="B109" s="6" t="s">
        <v>105</v>
      </c>
      <c r="C109" s="6" t="s">
        <v>41</v>
      </c>
      <c r="D109" s="6" t="s">
        <v>147</v>
      </c>
      <c r="E109" s="6" t="s">
        <v>17</v>
      </c>
      <c r="F109" s="6" t="s">
        <v>56</v>
      </c>
      <c r="G109" s="7">
        <v>1</v>
      </c>
      <c r="H109" s="8">
        <v>6000</v>
      </c>
      <c r="I109" s="8">
        <v>6000</v>
      </c>
      <c r="J109" s="6" t="s">
        <v>47</v>
      </c>
      <c r="K109" s="6" t="s">
        <v>19</v>
      </c>
      <c r="L109" s="11">
        <v>44824</v>
      </c>
      <c r="M109" s="6" t="s">
        <v>78</v>
      </c>
      <c r="N109" s="6" t="s">
        <v>20</v>
      </c>
      <c r="O109" s="16" t="s">
        <v>175</v>
      </c>
    </row>
    <row r="110" spans="1:15" ht="27" customHeight="1" x14ac:dyDescent="0.25">
      <c r="A110" s="18"/>
      <c r="B110" s="6" t="s">
        <v>91</v>
      </c>
      <c r="C110" s="6" t="s">
        <v>64</v>
      </c>
      <c r="D110" s="6" t="s">
        <v>70</v>
      </c>
      <c r="E110" s="6" t="s">
        <v>17</v>
      </c>
      <c r="F110" s="6" t="s">
        <v>51</v>
      </c>
      <c r="G110" s="7">
        <v>2</v>
      </c>
      <c r="H110" s="8">
        <v>22000</v>
      </c>
      <c r="I110" s="8">
        <v>44000</v>
      </c>
      <c r="J110" s="6" t="s">
        <v>25</v>
      </c>
      <c r="K110" s="6" t="s">
        <v>19</v>
      </c>
      <c r="L110" s="11">
        <v>44824</v>
      </c>
      <c r="M110" s="6" t="s">
        <v>78</v>
      </c>
      <c r="N110" s="6" t="s">
        <v>20</v>
      </c>
      <c r="O110" s="18"/>
    </row>
    <row r="111" spans="1:15" ht="27" customHeight="1" x14ac:dyDescent="0.25">
      <c r="A111" s="17"/>
      <c r="B111" s="6" t="s">
        <v>91</v>
      </c>
      <c r="C111" s="6" t="s">
        <v>46</v>
      </c>
      <c r="D111" s="6" t="s">
        <v>70</v>
      </c>
      <c r="E111" s="6" t="s">
        <v>17</v>
      </c>
      <c r="F111" s="6" t="s">
        <v>51</v>
      </c>
      <c r="G111" s="7">
        <v>2</v>
      </c>
      <c r="H111" s="8">
        <v>22000</v>
      </c>
      <c r="I111" s="8">
        <v>44000</v>
      </c>
      <c r="J111" s="6" t="s">
        <v>25</v>
      </c>
      <c r="K111" s="6" t="s">
        <v>19</v>
      </c>
      <c r="L111" s="11">
        <v>44824</v>
      </c>
      <c r="M111" s="6" t="s">
        <v>78</v>
      </c>
      <c r="N111" s="6" t="s">
        <v>20</v>
      </c>
      <c r="O111" s="17"/>
    </row>
    <row r="112" spans="1:15" ht="19.05" customHeight="1" x14ac:dyDescent="0.25">
      <c r="A112" s="20" t="s">
        <v>48</v>
      </c>
      <c r="B112" s="21"/>
      <c r="C112" s="21"/>
      <c r="D112" s="21"/>
      <c r="E112" s="21"/>
      <c r="F112" s="22"/>
      <c r="G112" s="7"/>
      <c r="H112" s="8"/>
      <c r="I112" s="12">
        <f>SUM(I109:I111)</f>
        <v>94000</v>
      </c>
      <c r="J112" s="6" t="s">
        <v>21</v>
      </c>
      <c r="K112" s="6" t="s">
        <v>21</v>
      </c>
      <c r="L112" s="11"/>
      <c r="M112" s="6" t="s">
        <v>21</v>
      </c>
      <c r="N112" s="6"/>
      <c r="O112" s="6" t="s">
        <v>21</v>
      </c>
    </row>
    <row r="113" spans="1:15" ht="40.950000000000003" customHeight="1" x14ac:dyDescent="0.25">
      <c r="A113" s="15" t="s">
        <v>228</v>
      </c>
      <c r="B113" s="6" t="s">
        <v>91</v>
      </c>
      <c r="C113" s="6" t="s">
        <v>52</v>
      </c>
      <c r="D113" s="6" t="s">
        <v>118</v>
      </c>
      <c r="E113" s="6" t="s">
        <v>17</v>
      </c>
      <c r="F113" s="6" t="s">
        <v>51</v>
      </c>
      <c r="G113" s="7">
        <v>1</v>
      </c>
      <c r="H113" s="8">
        <v>18000</v>
      </c>
      <c r="I113" s="8">
        <v>18000</v>
      </c>
      <c r="J113" s="6" t="s">
        <v>25</v>
      </c>
      <c r="K113" s="6" t="s">
        <v>19</v>
      </c>
      <c r="L113" s="11">
        <v>44824</v>
      </c>
      <c r="M113" s="6" t="s">
        <v>78</v>
      </c>
      <c r="N113" s="6" t="s">
        <v>20</v>
      </c>
      <c r="O113" s="6" t="s">
        <v>176</v>
      </c>
    </row>
    <row r="114" spans="1:15" ht="18" customHeight="1" x14ac:dyDescent="0.25">
      <c r="A114" s="20" t="s">
        <v>48</v>
      </c>
      <c r="B114" s="21"/>
      <c r="C114" s="21"/>
      <c r="D114" s="21"/>
      <c r="E114" s="21"/>
      <c r="F114" s="22"/>
      <c r="G114" s="7"/>
      <c r="H114" s="8"/>
      <c r="I114" s="12">
        <v>18000</v>
      </c>
      <c r="J114" s="6" t="s">
        <v>21</v>
      </c>
      <c r="K114" s="6" t="s">
        <v>21</v>
      </c>
      <c r="L114" s="11"/>
      <c r="M114" s="6" t="s">
        <v>21</v>
      </c>
      <c r="N114" s="6"/>
      <c r="O114" s="6" t="s">
        <v>21</v>
      </c>
    </row>
    <row r="115" spans="1:15" ht="30" customHeight="1" x14ac:dyDescent="0.25">
      <c r="A115" s="19" t="s">
        <v>229</v>
      </c>
      <c r="B115" s="6" t="s">
        <v>84</v>
      </c>
      <c r="C115" s="6" t="s">
        <v>54</v>
      </c>
      <c r="D115" s="6" t="s">
        <v>177</v>
      </c>
      <c r="E115" s="6" t="s">
        <v>17</v>
      </c>
      <c r="F115" s="6" t="s">
        <v>63</v>
      </c>
      <c r="G115" s="7">
        <v>1</v>
      </c>
      <c r="H115" s="8">
        <v>18000</v>
      </c>
      <c r="I115" s="8">
        <v>18000</v>
      </c>
      <c r="J115" s="6" t="s">
        <v>33</v>
      </c>
      <c r="K115" s="6" t="s">
        <v>19</v>
      </c>
      <c r="L115" s="11">
        <v>44824</v>
      </c>
      <c r="M115" s="6" t="s">
        <v>78</v>
      </c>
      <c r="N115" s="6" t="s">
        <v>20</v>
      </c>
      <c r="O115" s="16" t="s">
        <v>178</v>
      </c>
    </row>
    <row r="116" spans="1:15" ht="30" customHeight="1" x14ac:dyDescent="0.25">
      <c r="A116" s="17"/>
      <c r="B116" s="6" t="s">
        <v>88</v>
      </c>
      <c r="C116" s="6" t="s">
        <v>28</v>
      </c>
      <c r="D116" s="6" t="s">
        <v>179</v>
      </c>
      <c r="E116" s="6" t="s">
        <v>17</v>
      </c>
      <c r="F116" s="6" t="s">
        <v>51</v>
      </c>
      <c r="G116" s="7">
        <v>1</v>
      </c>
      <c r="H116" s="8">
        <v>21000</v>
      </c>
      <c r="I116" s="8">
        <v>21000</v>
      </c>
      <c r="J116" s="6" t="s">
        <v>43</v>
      </c>
      <c r="K116" s="13" t="s">
        <v>19</v>
      </c>
      <c r="L116" s="11">
        <v>44824</v>
      </c>
      <c r="M116" s="6" t="s">
        <v>78</v>
      </c>
      <c r="N116" s="6" t="s">
        <v>20</v>
      </c>
      <c r="O116" s="17"/>
    </row>
    <row r="117" spans="1:15" ht="18" customHeight="1" x14ac:dyDescent="0.25">
      <c r="A117" s="20" t="s">
        <v>48</v>
      </c>
      <c r="B117" s="21"/>
      <c r="C117" s="21"/>
      <c r="D117" s="21"/>
      <c r="E117" s="21"/>
      <c r="F117" s="22"/>
      <c r="G117" s="7"/>
      <c r="H117" s="8"/>
      <c r="I117" s="12">
        <f>SUM(I115:I116)</f>
        <v>39000</v>
      </c>
      <c r="J117" s="6" t="s">
        <v>21</v>
      </c>
      <c r="K117" s="6" t="s">
        <v>21</v>
      </c>
      <c r="L117" s="11"/>
      <c r="M117" s="6" t="s">
        <v>21</v>
      </c>
      <c r="N117" s="6"/>
      <c r="O117" s="6" t="s">
        <v>21</v>
      </c>
    </row>
    <row r="118" spans="1:15" ht="30" customHeight="1" x14ac:dyDescent="0.25">
      <c r="A118" s="19" t="s">
        <v>230</v>
      </c>
      <c r="B118" s="6">
        <v>3300121499</v>
      </c>
      <c r="C118" s="6" t="s">
        <v>44</v>
      </c>
      <c r="D118" s="6" t="s">
        <v>180</v>
      </c>
      <c r="E118" s="6" t="s">
        <v>17</v>
      </c>
      <c r="F118" s="6" t="s">
        <v>56</v>
      </c>
      <c r="G118" s="7">
        <v>2</v>
      </c>
      <c r="H118" s="8">
        <v>8500</v>
      </c>
      <c r="I118" s="8">
        <v>17000</v>
      </c>
      <c r="J118" s="6" t="s">
        <v>110</v>
      </c>
      <c r="K118" s="6" t="s">
        <v>19</v>
      </c>
      <c r="L118" s="11">
        <v>44824</v>
      </c>
      <c r="M118" s="6" t="s">
        <v>78</v>
      </c>
      <c r="N118" s="6" t="s">
        <v>20</v>
      </c>
      <c r="O118" s="16" t="s">
        <v>181</v>
      </c>
    </row>
    <row r="119" spans="1:15" ht="30" customHeight="1" x14ac:dyDescent="0.25">
      <c r="A119" s="17"/>
      <c r="B119" s="6" t="s">
        <v>170</v>
      </c>
      <c r="C119" s="6" t="s">
        <v>41</v>
      </c>
      <c r="D119" s="6" t="s">
        <v>182</v>
      </c>
      <c r="E119" s="6" t="s">
        <v>17</v>
      </c>
      <c r="F119" s="6" t="s">
        <v>56</v>
      </c>
      <c r="G119" s="7">
        <v>2</v>
      </c>
      <c r="H119" s="8">
        <v>1600</v>
      </c>
      <c r="I119" s="8">
        <v>3200</v>
      </c>
      <c r="J119" s="6" t="s">
        <v>110</v>
      </c>
      <c r="K119" s="6" t="s">
        <v>19</v>
      </c>
      <c r="L119" s="11">
        <v>44824</v>
      </c>
      <c r="M119" s="6" t="s">
        <v>78</v>
      </c>
      <c r="N119" s="6" t="s">
        <v>20</v>
      </c>
      <c r="O119" s="17"/>
    </row>
    <row r="120" spans="1:15" ht="18" customHeight="1" x14ac:dyDescent="0.25">
      <c r="A120" s="20" t="s">
        <v>48</v>
      </c>
      <c r="B120" s="21"/>
      <c r="C120" s="21"/>
      <c r="D120" s="21"/>
      <c r="E120" s="21"/>
      <c r="F120" s="22"/>
      <c r="G120" s="7"/>
      <c r="H120" s="8"/>
      <c r="I120" s="12">
        <f>SUM(I118:I119)</f>
        <v>20200</v>
      </c>
      <c r="J120" s="6" t="s">
        <v>21</v>
      </c>
      <c r="K120" s="6" t="s">
        <v>21</v>
      </c>
      <c r="L120" s="11"/>
      <c r="M120" s="6"/>
      <c r="N120" s="6"/>
      <c r="O120" s="6" t="s">
        <v>21</v>
      </c>
    </row>
    <row r="121" spans="1:15" ht="25.05" customHeight="1" x14ac:dyDescent="0.25">
      <c r="A121" s="19" t="s">
        <v>231</v>
      </c>
      <c r="B121" s="6" t="s">
        <v>162</v>
      </c>
      <c r="C121" s="6" t="s">
        <v>46</v>
      </c>
      <c r="D121" s="6" t="s">
        <v>183</v>
      </c>
      <c r="E121" s="6" t="s">
        <v>17</v>
      </c>
      <c r="F121" s="6" t="s">
        <v>56</v>
      </c>
      <c r="G121" s="7">
        <v>2</v>
      </c>
      <c r="H121" s="8">
        <v>2070</v>
      </c>
      <c r="I121" s="8">
        <v>4140</v>
      </c>
      <c r="J121" s="6" t="s">
        <v>163</v>
      </c>
      <c r="K121" s="6" t="s">
        <v>19</v>
      </c>
      <c r="L121" s="11">
        <v>44824</v>
      </c>
      <c r="M121" s="6" t="s">
        <v>78</v>
      </c>
      <c r="N121" s="6" t="s">
        <v>20</v>
      </c>
      <c r="O121" s="16" t="s">
        <v>184</v>
      </c>
    </row>
    <row r="122" spans="1:15" ht="25.05" customHeight="1" x14ac:dyDescent="0.25">
      <c r="A122" s="18"/>
      <c r="B122" s="6" t="s">
        <v>162</v>
      </c>
      <c r="C122" s="6" t="s">
        <v>39</v>
      </c>
      <c r="D122" s="6" t="s">
        <v>185</v>
      </c>
      <c r="E122" s="6" t="s">
        <v>17</v>
      </c>
      <c r="F122" s="6" t="s">
        <v>56</v>
      </c>
      <c r="G122" s="7">
        <v>2</v>
      </c>
      <c r="H122" s="8">
        <v>16437</v>
      </c>
      <c r="I122" s="8">
        <v>32874</v>
      </c>
      <c r="J122" s="6" t="s">
        <v>163</v>
      </c>
      <c r="K122" s="6" t="s">
        <v>19</v>
      </c>
      <c r="L122" s="11">
        <v>44824</v>
      </c>
      <c r="M122" s="6" t="s">
        <v>78</v>
      </c>
      <c r="N122" s="6" t="s">
        <v>20</v>
      </c>
      <c r="O122" s="18"/>
    </row>
    <row r="123" spans="1:15" ht="25.05" customHeight="1" x14ac:dyDescent="0.25">
      <c r="A123" s="18"/>
      <c r="B123" s="6" t="s">
        <v>162</v>
      </c>
      <c r="C123" s="6" t="s">
        <v>44</v>
      </c>
      <c r="D123" s="6" t="s">
        <v>186</v>
      </c>
      <c r="E123" s="6" t="s">
        <v>17</v>
      </c>
      <c r="F123" s="6" t="s">
        <v>51</v>
      </c>
      <c r="G123" s="7">
        <v>2</v>
      </c>
      <c r="H123" s="8">
        <v>1832</v>
      </c>
      <c r="I123" s="8">
        <v>3664</v>
      </c>
      <c r="J123" s="6" t="s">
        <v>163</v>
      </c>
      <c r="K123" s="6" t="s">
        <v>19</v>
      </c>
      <c r="L123" s="11">
        <v>44824</v>
      </c>
      <c r="M123" s="6" t="s">
        <v>78</v>
      </c>
      <c r="N123" s="6" t="s">
        <v>20</v>
      </c>
      <c r="O123" s="18"/>
    </row>
    <row r="124" spans="1:15" ht="25.05" customHeight="1" x14ac:dyDescent="0.25">
      <c r="A124" s="18"/>
      <c r="B124" s="6" t="s">
        <v>162</v>
      </c>
      <c r="C124" s="6" t="s">
        <v>54</v>
      </c>
      <c r="D124" s="6" t="s">
        <v>187</v>
      </c>
      <c r="E124" s="6" t="s">
        <v>17</v>
      </c>
      <c r="F124" s="6" t="s">
        <v>51</v>
      </c>
      <c r="G124" s="7">
        <v>1</v>
      </c>
      <c r="H124" s="8">
        <v>17136</v>
      </c>
      <c r="I124" s="8">
        <v>17136</v>
      </c>
      <c r="J124" s="6" t="s">
        <v>163</v>
      </c>
      <c r="K124" s="6" t="s">
        <v>19</v>
      </c>
      <c r="L124" s="11">
        <v>44824</v>
      </c>
      <c r="M124" s="6" t="s">
        <v>78</v>
      </c>
      <c r="N124" s="6" t="s">
        <v>20</v>
      </c>
      <c r="O124" s="18"/>
    </row>
    <row r="125" spans="1:15" ht="25.05" customHeight="1" x14ac:dyDescent="0.25">
      <c r="A125" s="18"/>
      <c r="B125" s="6" t="s">
        <v>162</v>
      </c>
      <c r="C125" s="6" t="s">
        <v>50</v>
      </c>
      <c r="D125" s="6" t="s">
        <v>188</v>
      </c>
      <c r="E125" s="6" t="s">
        <v>17</v>
      </c>
      <c r="F125" s="6" t="s">
        <v>51</v>
      </c>
      <c r="G125" s="7">
        <v>2</v>
      </c>
      <c r="H125" s="8">
        <v>7573</v>
      </c>
      <c r="I125" s="8">
        <v>15146</v>
      </c>
      <c r="J125" s="6" t="s">
        <v>163</v>
      </c>
      <c r="K125" s="6" t="s">
        <v>19</v>
      </c>
      <c r="L125" s="11">
        <v>44824</v>
      </c>
      <c r="M125" s="6" t="s">
        <v>78</v>
      </c>
      <c r="N125" s="6" t="s">
        <v>20</v>
      </c>
      <c r="O125" s="18"/>
    </row>
    <row r="126" spans="1:15" ht="25.05" customHeight="1" x14ac:dyDescent="0.25">
      <c r="A126" s="18"/>
      <c r="B126" s="6" t="s">
        <v>162</v>
      </c>
      <c r="C126" s="6" t="s">
        <v>45</v>
      </c>
      <c r="D126" s="6" t="s">
        <v>189</v>
      </c>
      <c r="E126" s="6" t="s">
        <v>17</v>
      </c>
      <c r="F126" s="6" t="s">
        <v>56</v>
      </c>
      <c r="G126" s="7">
        <v>2</v>
      </c>
      <c r="H126" s="8">
        <v>24480</v>
      </c>
      <c r="I126" s="8">
        <v>48960</v>
      </c>
      <c r="J126" s="6" t="s">
        <v>163</v>
      </c>
      <c r="K126" s="6" t="s">
        <v>19</v>
      </c>
      <c r="L126" s="11">
        <v>44824</v>
      </c>
      <c r="M126" s="6" t="s">
        <v>78</v>
      </c>
      <c r="N126" s="6" t="s">
        <v>20</v>
      </c>
      <c r="O126" s="18"/>
    </row>
    <row r="127" spans="1:15" ht="25.05" customHeight="1" x14ac:dyDescent="0.25">
      <c r="A127" s="18"/>
      <c r="B127" s="6" t="s">
        <v>162</v>
      </c>
      <c r="C127" s="6" t="s">
        <v>42</v>
      </c>
      <c r="D127" s="6" t="s">
        <v>190</v>
      </c>
      <c r="E127" s="6" t="s">
        <v>17</v>
      </c>
      <c r="F127" s="6" t="s">
        <v>56</v>
      </c>
      <c r="G127" s="7">
        <v>1</v>
      </c>
      <c r="H127" s="8">
        <v>7122</v>
      </c>
      <c r="I127" s="8">
        <v>7122</v>
      </c>
      <c r="J127" s="6" t="s">
        <v>163</v>
      </c>
      <c r="K127" s="6" t="s">
        <v>19</v>
      </c>
      <c r="L127" s="11">
        <v>44824</v>
      </c>
      <c r="M127" s="6" t="s">
        <v>78</v>
      </c>
      <c r="N127" s="6" t="s">
        <v>20</v>
      </c>
      <c r="O127" s="18"/>
    </row>
    <row r="128" spans="1:15" ht="25.05" customHeight="1" x14ac:dyDescent="0.25">
      <c r="A128" s="18"/>
      <c r="B128" s="6" t="s">
        <v>162</v>
      </c>
      <c r="C128" s="6" t="s">
        <v>38</v>
      </c>
      <c r="D128" s="6" t="s">
        <v>191</v>
      </c>
      <c r="E128" s="6" t="s">
        <v>17</v>
      </c>
      <c r="F128" s="6" t="s">
        <v>51</v>
      </c>
      <c r="G128" s="7">
        <v>1</v>
      </c>
      <c r="H128" s="8">
        <v>3000</v>
      </c>
      <c r="I128" s="8">
        <v>3000</v>
      </c>
      <c r="J128" s="6" t="s">
        <v>163</v>
      </c>
      <c r="K128" s="6" t="s">
        <v>19</v>
      </c>
      <c r="L128" s="11">
        <v>44824</v>
      </c>
      <c r="M128" s="6" t="s">
        <v>78</v>
      </c>
      <c r="N128" s="6" t="s">
        <v>20</v>
      </c>
      <c r="O128" s="18"/>
    </row>
    <row r="129" spans="1:15" ht="25.05" customHeight="1" x14ac:dyDescent="0.25">
      <c r="A129" s="17"/>
      <c r="B129" s="6" t="s">
        <v>162</v>
      </c>
      <c r="C129" s="6" t="s">
        <v>37</v>
      </c>
      <c r="D129" s="6" t="s">
        <v>192</v>
      </c>
      <c r="E129" s="6" t="s">
        <v>17</v>
      </c>
      <c r="F129" s="6" t="s">
        <v>51</v>
      </c>
      <c r="G129" s="7">
        <v>1</v>
      </c>
      <c r="H129" s="8">
        <v>2000</v>
      </c>
      <c r="I129" s="8">
        <v>2000</v>
      </c>
      <c r="J129" s="6" t="s">
        <v>163</v>
      </c>
      <c r="K129" s="6" t="s">
        <v>19</v>
      </c>
      <c r="L129" s="11">
        <v>44824</v>
      </c>
      <c r="M129" s="6" t="s">
        <v>78</v>
      </c>
      <c r="N129" s="6" t="s">
        <v>20</v>
      </c>
      <c r="O129" s="17"/>
    </row>
    <row r="130" spans="1:15" ht="18" customHeight="1" x14ac:dyDescent="0.25">
      <c r="A130" s="20" t="s">
        <v>48</v>
      </c>
      <c r="B130" s="21"/>
      <c r="C130" s="21"/>
      <c r="D130" s="21"/>
      <c r="E130" s="21"/>
      <c r="F130" s="22"/>
      <c r="G130" s="7"/>
      <c r="H130" s="8"/>
      <c r="I130" s="12">
        <f>SUM(I121:I129)</f>
        <v>134042</v>
      </c>
      <c r="J130" s="6" t="s">
        <v>21</v>
      </c>
      <c r="K130" s="6" t="s">
        <v>21</v>
      </c>
      <c r="L130" s="11"/>
      <c r="M130" s="6" t="s">
        <v>21</v>
      </c>
      <c r="N130" s="6"/>
      <c r="O130" s="6" t="s">
        <v>21</v>
      </c>
    </row>
    <row r="131" spans="1:15" ht="32.4" x14ac:dyDescent="0.25">
      <c r="A131" s="15" t="s">
        <v>232</v>
      </c>
      <c r="B131" s="6">
        <v>3300121111</v>
      </c>
      <c r="C131" s="6" t="s">
        <v>54</v>
      </c>
      <c r="D131" s="6" t="s">
        <v>104</v>
      </c>
      <c r="E131" s="6" t="s">
        <v>17</v>
      </c>
      <c r="F131" s="6" t="s">
        <v>72</v>
      </c>
      <c r="G131" s="7">
        <v>2</v>
      </c>
      <c r="H131" s="8">
        <v>20000</v>
      </c>
      <c r="I131" s="8">
        <v>40000</v>
      </c>
      <c r="J131" s="6" t="s">
        <v>25</v>
      </c>
      <c r="K131" s="6" t="s">
        <v>19</v>
      </c>
      <c r="L131" s="11">
        <v>44824</v>
      </c>
      <c r="M131" s="6" t="s">
        <v>78</v>
      </c>
      <c r="N131" s="6" t="s">
        <v>20</v>
      </c>
      <c r="O131" s="6" t="s">
        <v>193</v>
      </c>
    </row>
    <row r="132" spans="1:15" ht="18" customHeight="1" x14ac:dyDescent="0.25">
      <c r="A132" s="20" t="s">
        <v>48</v>
      </c>
      <c r="B132" s="21"/>
      <c r="C132" s="21"/>
      <c r="D132" s="21"/>
      <c r="E132" s="21"/>
      <c r="F132" s="22"/>
      <c r="G132" s="7"/>
      <c r="H132" s="8"/>
      <c r="I132" s="12">
        <v>40000</v>
      </c>
      <c r="J132" s="6" t="s">
        <v>21</v>
      </c>
      <c r="K132" s="6" t="s">
        <v>21</v>
      </c>
      <c r="L132" s="11"/>
      <c r="M132" s="6" t="s">
        <v>21</v>
      </c>
      <c r="N132" s="6"/>
      <c r="O132" s="6" t="s">
        <v>21</v>
      </c>
    </row>
    <row r="133" spans="1:15" ht="42" customHeight="1" x14ac:dyDescent="0.25">
      <c r="A133" s="15" t="s">
        <v>233</v>
      </c>
      <c r="B133" s="6" t="s">
        <v>88</v>
      </c>
      <c r="C133" s="6" t="s">
        <v>41</v>
      </c>
      <c r="D133" s="6" t="s">
        <v>194</v>
      </c>
      <c r="E133" s="6" t="s">
        <v>17</v>
      </c>
      <c r="F133" s="6" t="s">
        <v>51</v>
      </c>
      <c r="G133" s="7">
        <v>2</v>
      </c>
      <c r="H133" s="8">
        <v>6000</v>
      </c>
      <c r="I133" s="8">
        <v>12000</v>
      </c>
      <c r="J133" s="6" t="s">
        <v>43</v>
      </c>
      <c r="K133" s="6" t="s">
        <v>19</v>
      </c>
      <c r="L133" s="11">
        <v>44824</v>
      </c>
      <c r="M133" s="6" t="s">
        <v>78</v>
      </c>
      <c r="N133" s="6" t="s">
        <v>20</v>
      </c>
      <c r="O133" s="6" t="s">
        <v>195</v>
      </c>
    </row>
    <row r="134" spans="1:15" x14ac:dyDescent="0.25">
      <c r="A134" s="20" t="s">
        <v>48</v>
      </c>
      <c r="B134" s="21"/>
      <c r="C134" s="21"/>
      <c r="D134" s="21"/>
      <c r="E134" s="21"/>
      <c r="F134" s="22"/>
      <c r="G134" s="7"/>
      <c r="H134" s="8"/>
      <c r="I134" s="12">
        <v>12000</v>
      </c>
      <c r="J134" s="6" t="s">
        <v>21</v>
      </c>
      <c r="K134" s="6" t="s">
        <v>21</v>
      </c>
      <c r="L134" s="11"/>
      <c r="M134" s="6" t="s">
        <v>21</v>
      </c>
      <c r="N134" s="6"/>
      <c r="O134" s="6" t="s">
        <v>21</v>
      </c>
    </row>
    <row r="135" spans="1:15" ht="31.95" customHeight="1" x14ac:dyDescent="0.25">
      <c r="A135" s="19" t="s">
        <v>234</v>
      </c>
      <c r="B135" s="6">
        <v>3300121371</v>
      </c>
      <c r="C135" s="6" t="s">
        <v>42</v>
      </c>
      <c r="D135" s="6" t="s">
        <v>196</v>
      </c>
      <c r="E135" s="6" t="s">
        <v>17</v>
      </c>
      <c r="F135" s="6" t="s">
        <v>51</v>
      </c>
      <c r="G135" s="7">
        <v>3</v>
      </c>
      <c r="H135" s="8">
        <v>3200</v>
      </c>
      <c r="I135" s="8">
        <v>9600</v>
      </c>
      <c r="J135" s="6" t="s">
        <v>43</v>
      </c>
      <c r="K135" s="13" t="s">
        <v>19</v>
      </c>
      <c r="L135" s="11">
        <v>44824</v>
      </c>
      <c r="M135" s="6" t="s">
        <v>78</v>
      </c>
      <c r="N135" s="6" t="s">
        <v>20</v>
      </c>
      <c r="O135" s="16" t="s">
        <v>197</v>
      </c>
    </row>
    <row r="136" spans="1:15" ht="31.95" customHeight="1" x14ac:dyDescent="0.25">
      <c r="A136" s="17"/>
      <c r="B136" s="6" t="s">
        <v>88</v>
      </c>
      <c r="C136" s="6" t="s">
        <v>45</v>
      </c>
      <c r="D136" s="6" t="s">
        <v>194</v>
      </c>
      <c r="E136" s="6" t="s">
        <v>17</v>
      </c>
      <c r="F136" s="6" t="s">
        <v>51</v>
      </c>
      <c r="G136" s="7">
        <v>1</v>
      </c>
      <c r="H136" s="8">
        <v>22000</v>
      </c>
      <c r="I136" s="8">
        <v>22000</v>
      </c>
      <c r="J136" s="6" t="s">
        <v>43</v>
      </c>
      <c r="K136" s="13" t="s">
        <v>19</v>
      </c>
      <c r="L136" s="11">
        <v>44824</v>
      </c>
      <c r="M136" s="6" t="s">
        <v>78</v>
      </c>
      <c r="N136" s="6" t="s">
        <v>20</v>
      </c>
      <c r="O136" s="17"/>
    </row>
    <row r="137" spans="1:15" x14ac:dyDescent="0.25">
      <c r="A137" s="20" t="s">
        <v>48</v>
      </c>
      <c r="B137" s="21"/>
      <c r="C137" s="21"/>
      <c r="D137" s="21"/>
      <c r="E137" s="21"/>
      <c r="F137" s="22"/>
      <c r="G137" s="7"/>
      <c r="H137" s="8"/>
      <c r="I137" s="12">
        <f>SUM(I135:I136)</f>
        <v>31600</v>
      </c>
      <c r="J137" s="6" t="s">
        <v>21</v>
      </c>
      <c r="K137" s="6" t="s">
        <v>21</v>
      </c>
      <c r="L137" s="11"/>
      <c r="M137" s="6" t="s">
        <v>21</v>
      </c>
      <c r="N137" s="6"/>
      <c r="O137" s="6" t="s">
        <v>21</v>
      </c>
    </row>
    <row r="138" spans="1:15" ht="32.4" x14ac:dyDescent="0.25">
      <c r="A138" s="15" t="s">
        <v>235</v>
      </c>
      <c r="B138" s="6">
        <v>3300121111</v>
      </c>
      <c r="C138" s="6" t="s">
        <v>32</v>
      </c>
      <c r="D138" s="6" t="s">
        <v>198</v>
      </c>
      <c r="E138" s="6" t="s">
        <v>17</v>
      </c>
      <c r="F138" s="6" t="s">
        <v>63</v>
      </c>
      <c r="G138" s="7">
        <v>1</v>
      </c>
      <c r="H138" s="8">
        <v>67130</v>
      </c>
      <c r="I138" s="8">
        <v>67130</v>
      </c>
      <c r="J138" s="6" t="s">
        <v>25</v>
      </c>
      <c r="K138" s="6" t="s">
        <v>19</v>
      </c>
      <c r="L138" s="11">
        <v>44824</v>
      </c>
      <c r="M138" s="6" t="s">
        <v>78</v>
      </c>
      <c r="N138" s="6" t="s">
        <v>20</v>
      </c>
      <c r="O138" s="6" t="s">
        <v>199</v>
      </c>
    </row>
    <row r="139" spans="1:15" x14ac:dyDescent="0.25">
      <c r="A139" s="20" t="s">
        <v>48</v>
      </c>
      <c r="B139" s="21"/>
      <c r="C139" s="21"/>
      <c r="D139" s="21"/>
      <c r="E139" s="21"/>
      <c r="F139" s="22"/>
      <c r="G139" s="7"/>
      <c r="H139" s="8"/>
      <c r="I139" s="12">
        <v>67130</v>
      </c>
      <c r="J139" s="6" t="s">
        <v>21</v>
      </c>
      <c r="K139" s="6" t="s">
        <v>21</v>
      </c>
      <c r="L139" s="11"/>
      <c r="M139" s="6" t="s">
        <v>21</v>
      </c>
      <c r="N139" s="6"/>
      <c r="O139" s="6" t="s">
        <v>21</v>
      </c>
    </row>
    <row r="140" spans="1:15" ht="32.4" x14ac:dyDescent="0.25">
      <c r="A140" s="15" t="s">
        <v>236</v>
      </c>
      <c r="B140" s="6">
        <v>3300121382</v>
      </c>
      <c r="C140" s="6" t="s">
        <v>37</v>
      </c>
      <c r="D140" s="6" t="s">
        <v>200</v>
      </c>
      <c r="E140" s="6" t="s">
        <v>17</v>
      </c>
      <c r="F140" s="6" t="s">
        <v>63</v>
      </c>
      <c r="G140" s="7">
        <v>1</v>
      </c>
      <c r="H140" s="8">
        <v>3700</v>
      </c>
      <c r="I140" s="8">
        <v>3700</v>
      </c>
      <c r="J140" s="6" t="s">
        <v>33</v>
      </c>
      <c r="K140" s="6" t="s">
        <v>19</v>
      </c>
      <c r="L140" s="11">
        <v>44824</v>
      </c>
      <c r="M140" s="6" t="s">
        <v>78</v>
      </c>
      <c r="N140" s="6" t="s">
        <v>20</v>
      </c>
      <c r="O140" s="6" t="s">
        <v>201</v>
      </c>
    </row>
    <row r="141" spans="1:15" x14ac:dyDescent="0.25">
      <c r="A141" s="20" t="s">
        <v>48</v>
      </c>
      <c r="B141" s="21"/>
      <c r="C141" s="21"/>
      <c r="D141" s="21"/>
      <c r="E141" s="21"/>
      <c r="F141" s="22"/>
      <c r="G141" s="7"/>
      <c r="H141" s="8"/>
      <c r="I141" s="12">
        <v>3700</v>
      </c>
      <c r="J141" s="6" t="s">
        <v>21</v>
      </c>
      <c r="K141" s="6" t="s">
        <v>21</v>
      </c>
      <c r="L141" s="11"/>
      <c r="M141" s="6" t="s">
        <v>21</v>
      </c>
      <c r="N141" s="6"/>
      <c r="O141" s="6" t="s">
        <v>21</v>
      </c>
    </row>
    <row r="142" spans="1:15" ht="18" customHeight="1" x14ac:dyDescent="0.25">
      <c r="A142" s="20" t="s">
        <v>11</v>
      </c>
      <c r="B142" s="21"/>
      <c r="C142" s="21"/>
      <c r="D142" s="21"/>
      <c r="E142" s="21"/>
      <c r="F142" s="22"/>
      <c r="G142" s="7"/>
      <c r="H142" s="8"/>
      <c r="I142" s="12">
        <f>I7+I10+I18+I33+I35+I50+I52+I54+I56+I59+I61+I66+I69+I72+I74+I77+I81+I83+I87+I94+I96+I98+I101+I104+I108+I112+I114+I117+I120+I130+I132+I134+I137+I139+I141</f>
        <v>2881167</v>
      </c>
      <c r="J142" s="6" t="s">
        <v>21</v>
      </c>
      <c r="K142" s="6" t="s">
        <v>21</v>
      </c>
      <c r="L142" s="11"/>
      <c r="M142" s="6" t="s">
        <v>21</v>
      </c>
      <c r="N142" s="6"/>
      <c r="O142" s="6" t="s">
        <v>21</v>
      </c>
    </row>
  </sheetData>
  <autoFilter ref="A4:O142"/>
  <mergeCells count="81">
    <mergeCell ref="A50:F50"/>
    <mergeCell ref="A52:F52"/>
    <mergeCell ref="A1:O1"/>
    <mergeCell ref="A2:O2"/>
    <mergeCell ref="A3:O3"/>
    <mergeCell ref="A142:F142"/>
    <mergeCell ref="A120:F120"/>
    <mergeCell ref="A130:F130"/>
    <mergeCell ref="A132:F132"/>
    <mergeCell ref="A134:F134"/>
    <mergeCell ref="A137:F137"/>
    <mergeCell ref="A139:F139"/>
    <mergeCell ref="A121:A129"/>
    <mergeCell ref="A135:A136"/>
    <mergeCell ref="A54:F54"/>
    <mergeCell ref="A56:F56"/>
    <mergeCell ref="A59:F59"/>
    <mergeCell ref="A61:F61"/>
    <mergeCell ref="A141:F141"/>
    <mergeCell ref="A81:F81"/>
    <mergeCell ref="A83:F83"/>
    <mergeCell ref="A87:F87"/>
    <mergeCell ref="A94:F94"/>
    <mergeCell ref="A96:F96"/>
    <mergeCell ref="A98:F98"/>
    <mergeCell ref="A101:F101"/>
    <mergeCell ref="A104:F104"/>
    <mergeCell ref="A108:F108"/>
    <mergeCell ref="A66:F66"/>
    <mergeCell ref="A69:F69"/>
    <mergeCell ref="A5:A6"/>
    <mergeCell ref="A8:A9"/>
    <mergeCell ref="A11:A17"/>
    <mergeCell ref="A19:A32"/>
    <mergeCell ref="A36:A49"/>
    <mergeCell ref="A7:F7"/>
    <mergeCell ref="A10:F10"/>
    <mergeCell ref="A18:F18"/>
    <mergeCell ref="A33:F33"/>
    <mergeCell ref="A35:F35"/>
    <mergeCell ref="A109:A111"/>
    <mergeCell ref="A115:A116"/>
    <mergeCell ref="A118:A119"/>
    <mergeCell ref="A112:F112"/>
    <mergeCell ref="A114:F114"/>
    <mergeCell ref="A117:F117"/>
    <mergeCell ref="A84:A86"/>
    <mergeCell ref="A88:A93"/>
    <mergeCell ref="A99:A100"/>
    <mergeCell ref="A102:A103"/>
    <mergeCell ref="A105:A107"/>
    <mergeCell ref="O57:O58"/>
    <mergeCell ref="O62:O65"/>
    <mergeCell ref="O67:O68"/>
    <mergeCell ref="O70:O71"/>
    <mergeCell ref="A78:A80"/>
    <mergeCell ref="A57:A58"/>
    <mergeCell ref="A62:A65"/>
    <mergeCell ref="A72:F72"/>
    <mergeCell ref="A74:F74"/>
    <mergeCell ref="A77:F77"/>
    <mergeCell ref="A67:A68"/>
    <mergeCell ref="A70:A71"/>
    <mergeCell ref="A75:A76"/>
    <mergeCell ref="O5:O6"/>
    <mergeCell ref="O8:O9"/>
    <mergeCell ref="O11:O17"/>
    <mergeCell ref="O19:O32"/>
    <mergeCell ref="O36:O49"/>
    <mergeCell ref="O118:O119"/>
    <mergeCell ref="O121:O129"/>
    <mergeCell ref="O135:O136"/>
    <mergeCell ref="O75:O76"/>
    <mergeCell ref="O78:O80"/>
    <mergeCell ref="O84:O86"/>
    <mergeCell ref="O88:O93"/>
    <mergeCell ref="O99:O100"/>
    <mergeCell ref="O102:O103"/>
    <mergeCell ref="O105:O107"/>
    <mergeCell ref="O109:O111"/>
    <mergeCell ref="O115:O116"/>
  </mergeCells>
  <phoneticPr fontId="8" type="noConversion"/>
  <pageMargins left="0.75" right="0.75" top="1" bottom="1" header="0.5" footer="0.5"/>
  <pageSetup paperSize="9" scale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最终计划表</vt:lpstr>
      <vt:lpstr>最终计划表!Print_Area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zdgx</cp:lastModifiedBy>
  <cp:revision>1</cp:revision>
  <dcterms:created xsi:type="dcterms:W3CDTF">2022-07-16T13:16:00Z</dcterms:created>
  <dcterms:modified xsi:type="dcterms:W3CDTF">2022-08-11T07:10:07Z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34EA5F17B03645ABB044C71B5CC0D26B</vt:lpwstr>
  </property>
  <property fmtid="{D5CDD505-2E9C-101B-9397-08002B2CF9AE}" pid="4" name="KSOReadingLayout">
    <vt:bool>true</vt:bool>
  </property>
</Properties>
</file>